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Sheet2" sheetId="1" r:id="rId1"/>
    <sheet name="TOTAL" sheetId="2" r:id="rId2"/>
    <sheet name="IMAGES" sheetId="3" r:id="rId3"/>
    <sheet name="SUMMARY" sheetId="4" r:id="rId4"/>
  </sheets>
  <calcPr calcId="152511"/>
</workbook>
</file>

<file path=xl/calcChain.xml><?xml version="1.0" encoding="utf-8"?>
<calcChain xmlns="http://schemas.openxmlformats.org/spreadsheetml/2006/main">
  <c r="R1013" i="2" l="1" a="1"/>
  <c r="R1013" i="2" s="1"/>
  <c r="R1012" i="2" a="1"/>
  <c r="R1012" i="2" s="1"/>
  <c r="R1011" i="2" a="1"/>
  <c r="R1011" i="2" s="1"/>
  <c r="R1010" i="2" a="1"/>
  <c r="R1010" i="2" s="1"/>
  <c r="R1009" i="2" a="1"/>
  <c r="R1009" i="2" s="1"/>
  <c r="R1008" i="2" a="1"/>
  <c r="R1008" i="2" s="1"/>
  <c r="R1007" i="2" a="1"/>
  <c r="R1007" i="2" s="1"/>
  <c r="R1006" i="2" a="1"/>
  <c r="R1006" i="2" s="1"/>
  <c r="R1005" i="2" a="1"/>
  <c r="R1005" i="2" s="1"/>
  <c r="R1004" i="2" a="1"/>
  <c r="R1004" i="2" s="1"/>
  <c r="R1003" i="2" a="1"/>
  <c r="R1003" i="2" s="1"/>
  <c r="R1002" i="2" a="1"/>
  <c r="R1002" i="2" s="1"/>
  <c r="R1001" i="2" a="1"/>
  <c r="R1001" i="2" s="1"/>
  <c r="R1000" i="2" a="1"/>
  <c r="R1000" i="2" s="1"/>
  <c r="R999" i="2" a="1"/>
  <c r="R999" i="2" s="1"/>
  <c r="R998" i="2" a="1"/>
  <c r="R998" i="2" s="1"/>
  <c r="R997" i="2" a="1"/>
  <c r="R997" i="2" s="1"/>
  <c r="R996" i="2" a="1"/>
  <c r="R996" i="2" s="1"/>
  <c r="R995" i="2" a="1"/>
  <c r="R995" i="2" s="1"/>
  <c r="R994" i="2" a="1"/>
  <c r="R994" i="2" s="1"/>
  <c r="R993" i="2" a="1"/>
  <c r="R993" i="2" s="1"/>
  <c r="R992" i="2" a="1"/>
  <c r="R992" i="2" s="1"/>
  <c r="R991" i="2" a="1"/>
  <c r="R991" i="2" s="1"/>
  <c r="R990" i="2" a="1"/>
  <c r="R990" i="2" s="1"/>
  <c r="R989" i="2" a="1"/>
  <c r="R989" i="2" s="1"/>
  <c r="R988" i="2" a="1"/>
  <c r="R988" i="2" s="1"/>
  <c r="R987" i="2" a="1"/>
  <c r="R987" i="2" s="1"/>
  <c r="R986" i="2" a="1"/>
  <c r="R986" i="2" s="1"/>
  <c r="R985" i="2" a="1"/>
  <c r="R985" i="2" s="1"/>
  <c r="R984" i="2" a="1"/>
  <c r="R984" i="2" s="1"/>
  <c r="R983" i="2" a="1"/>
  <c r="R983" i="2" s="1"/>
  <c r="R982" i="2" a="1"/>
  <c r="R982" i="2" s="1"/>
  <c r="R981" i="2" a="1"/>
  <c r="R981" i="2" s="1"/>
  <c r="R980" i="2" a="1"/>
  <c r="R980" i="2" s="1"/>
  <c r="R979" i="2" a="1"/>
  <c r="R979" i="2" s="1"/>
  <c r="R978" i="2" a="1"/>
  <c r="R978" i="2" s="1"/>
  <c r="R977" i="2" a="1"/>
  <c r="R977" i="2" s="1"/>
  <c r="R976" i="2" a="1"/>
  <c r="R976" i="2" s="1"/>
  <c r="R975" i="2" a="1"/>
  <c r="R975" i="2" s="1"/>
  <c r="R974" i="2" a="1"/>
  <c r="R974" i="2" s="1"/>
  <c r="R973" i="2" a="1"/>
  <c r="R973" i="2" s="1"/>
  <c r="R972" i="2" a="1"/>
  <c r="R972" i="2" s="1"/>
  <c r="R971" i="2" a="1"/>
  <c r="R971" i="2" s="1"/>
  <c r="R970" i="2" a="1"/>
  <c r="R970" i="2" s="1"/>
  <c r="R969" i="2" a="1"/>
  <c r="R969" i="2" s="1"/>
  <c r="R968" i="2" a="1"/>
  <c r="R968" i="2" s="1"/>
  <c r="R967" i="2" a="1"/>
  <c r="R967" i="2" s="1"/>
  <c r="R966" i="2" a="1"/>
  <c r="R966" i="2" s="1"/>
  <c r="R965" i="2" a="1"/>
  <c r="R965" i="2" s="1"/>
  <c r="R964" i="2" a="1"/>
  <c r="R964" i="2" s="1"/>
  <c r="R963" i="2" a="1"/>
  <c r="R963" i="2" s="1"/>
  <c r="R962" i="2" a="1"/>
  <c r="R962" i="2" s="1"/>
  <c r="R961" i="2" a="1"/>
  <c r="R961" i="2" s="1"/>
  <c r="R960" i="2" a="1"/>
  <c r="R960" i="2" s="1"/>
  <c r="R959" i="2" a="1"/>
  <c r="R959" i="2" s="1"/>
  <c r="R958" i="2" a="1"/>
  <c r="R958" i="2" s="1"/>
  <c r="R957" i="2" a="1"/>
  <c r="R957" i="2" s="1"/>
  <c r="R956" i="2" a="1"/>
  <c r="R956" i="2" s="1"/>
  <c r="R955" i="2" a="1"/>
  <c r="R955" i="2" s="1"/>
  <c r="R954" i="2" a="1"/>
  <c r="R954" i="2" s="1"/>
  <c r="R953" i="2" a="1"/>
  <c r="R953" i="2" s="1"/>
  <c r="R952" i="2" a="1"/>
  <c r="R952" i="2" s="1"/>
  <c r="R951" i="2" a="1"/>
  <c r="R951" i="2" s="1"/>
  <c r="R950" i="2" a="1"/>
  <c r="R950" i="2" s="1"/>
  <c r="R949" i="2" a="1"/>
  <c r="R949" i="2" s="1"/>
  <c r="R948" i="2" a="1"/>
  <c r="R948" i="2" s="1"/>
  <c r="R947" i="2" a="1"/>
  <c r="R947" i="2" s="1"/>
  <c r="R946" i="2" a="1"/>
  <c r="R946" i="2" s="1"/>
  <c r="R945" i="2" a="1"/>
  <c r="R945" i="2" s="1"/>
  <c r="R944" i="2" a="1"/>
  <c r="R944" i="2" s="1"/>
  <c r="R943" i="2" a="1"/>
  <c r="R943" i="2" s="1"/>
  <c r="R942" i="2" a="1"/>
  <c r="R942" i="2" s="1"/>
  <c r="R941" i="2" a="1"/>
  <c r="R941" i="2" s="1"/>
  <c r="R940" i="2" a="1"/>
  <c r="R940" i="2" s="1"/>
  <c r="R939" i="2" a="1"/>
  <c r="R939" i="2" s="1"/>
  <c r="R938" i="2" a="1"/>
  <c r="R938" i="2" s="1"/>
  <c r="R937" i="2" a="1"/>
  <c r="R937" i="2" s="1"/>
  <c r="R936" i="2" a="1"/>
  <c r="R936" i="2" s="1"/>
  <c r="R935" i="2" a="1"/>
  <c r="R935" i="2" s="1"/>
  <c r="R934" i="2" a="1"/>
  <c r="R934" i="2" s="1"/>
  <c r="R933" i="2" a="1"/>
  <c r="R933" i="2" s="1"/>
  <c r="R932" i="2" a="1"/>
  <c r="R932" i="2" s="1"/>
  <c r="R931" i="2" a="1"/>
  <c r="R931" i="2" s="1"/>
  <c r="R930" i="2" a="1"/>
  <c r="R930" i="2" s="1"/>
  <c r="R929" i="2" a="1"/>
  <c r="R929" i="2" s="1"/>
  <c r="R928" i="2" a="1"/>
  <c r="R928" i="2" s="1"/>
  <c r="R927" i="2" a="1"/>
  <c r="R927" i="2" s="1"/>
  <c r="R926" i="2" a="1"/>
  <c r="R926" i="2" s="1"/>
  <c r="R925" i="2" a="1"/>
  <c r="R925" i="2" s="1"/>
  <c r="R924" i="2" a="1"/>
  <c r="R924" i="2" s="1"/>
  <c r="R923" i="2" a="1"/>
  <c r="R923" i="2" s="1"/>
  <c r="R922" i="2" a="1"/>
  <c r="R922" i="2" s="1"/>
  <c r="R921" i="2" a="1"/>
  <c r="R921" i="2" s="1"/>
  <c r="R920" i="2" a="1"/>
  <c r="R920" i="2" s="1"/>
  <c r="R919" i="2" a="1"/>
  <c r="R919" i="2" s="1"/>
  <c r="R918" i="2" a="1"/>
  <c r="R918" i="2" s="1"/>
  <c r="R917" i="2" a="1"/>
  <c r="R917" i="2" s="1"/>
  <c r="R916" i="2" a="1"/>
  <c r="R916" i="2" s="1"/>
  <c r="R915" i="2" a="1"/>
  <c r="R915" i="2" s="1"/>
  <c r="R914" i="2" a="1"/>
  <c r="R914" i="2" s="1"/>
  <c r="R913" i="2" a="1"/>
  <c r="R913" i="2" s="1"/>
  <c r="R912" i="2" a="1"/>
  <c r="R912" i="2" s="1"/>
  <c r="R911" i="2" a="1"/>
  <c r="R911" i="2" s="1"/>
  <c r="R910" i="2" a="1"/>
  <c r="R910" i="2" s="1"/>
  <c r="R909" i="2" a="1"/>
  <c r="R909" i="2" s="1"/>
  <c r="R908" i="2" a="1"/>
  <c r="R908" i="2" s="1"/>
  <c r="R907" i="2" a="1"/>
  <c r="R907" i="2" s="1"/>
  <c r="R906" i="2" a="1"/>
  <c r="R906" i="2" s="1"/>
  <c r="R905" i="2" a="1"/>
  <c r="R905" i="2" s="1"/>
  <c r="R904" i="2" a="1"/>
  <c r="R904" i="2" s="1"/>
  <c r="R903" i="2" a="1"/>
  <c r="R903" i="2" s="1"/>
  <c r="R902" i="2" a="1"/>
  <c r="R902" i="2" s="1"/>
  <c r="R901" i="2" a="1"/>
  <c r="R901" i="2" s="1"/>
  <c r="R900" i="2" a="1"/>
  <c r="R900" i="2" s="1"/>
  <c r="R899" i="2" a="1"/>
  <c r="R899" i="2" s="1"/>
  <c r="R898" i="2" a="1"/>
  <c r="R898" i="2" s="1"/>
  <c r="R897" i="2" a="1"/>
  <c r="R897" i="2" s="1"/>
  <c r="R896" i="2" a="1"/>
  <c r="R896" i="2" s="1"/>
  <c r="R895" i="2" a="1"/>
  <c r="R895" i="2" s="1"/>
  <c r="R894" i="2" a="1"/>
  <c r="R894" i="2" s="1"/>
  <c r="R893" i="2" a="1"/>
  <c r="R893" i="2" s="1"/>
  <c r="R892" i="2" a="1"/>
  <c r="R892" i="2" s="1"/>
  <c r="R891" i="2" a="1"/>
  <c r="R891" i="2" s="1"/>
  <c r="R890" i="2" a="1"/>
  <c r="R890" i="2" s="1"/>
  <c r="R889" i="2" a="1"/>
  <c r="R889" i="2" s="1"/>
  <c r="R888" i="2" a="1"/>
  <c r="R888" i="2" s="1"/>
  <c r="R887" i="2" a="1"/>
  <c r="R887" i="2" s="1"/>
  <c r="R886" i="2" a="1"/>
  <c r="R886" i="2" s="1"/>
  <c r="R885" i="2" a="1"/>
  <c r="R885" i="2" s="1"/>
  <c r="R884" i="2" a="1"/>
  <c r="R884" i="2" s="1"/>
  <c r="R883" i="2" a="1"/>
  <c r="R883" i="2" s="1"/>
  <c r="R882" i="2" a="1"/>
  <c r="R882" i="2" s="1"/>
  <c r="R881" i="2" a="1"/>
  <c r="R881" i="2" s="1"/>
  <c r="R880" i="2" a="1"/>
  <c r="R880" i="2" s="1"/>
  <c r="R879" i="2" a="1"/>
  <c r="R879" i="2" s="1"/>
  <c r="R878" i="2" a="1"/>
  <c r="R878" i="2" s="1"/>
  <c r="R877" i="2" a="1"/>
  <c r="R877" i="2" s="1"/>
  <c r="R876" i="2" a="1"/>
  <c r="R876" i="2" s="1"/>
  <c r="R875" i="2" a="1"/>
  <c r="R875" i="2" s="1"/>
  <c r="R874" i="2" a="1"/>
  <c r="R874" i="2" s="1"/>
  <c r="R873" i="2" a="1"/>
  <c r="R873" i="2" s="1"/>
  <c r="R872" i="2" a="1"/>
  <c r="R872" i="2" s="1"/>
  <c r="R871" i="2" a="1"/>
  <c r="R871" i="2" s="1"/>
  <c r="R870" i="2" a="1"/>
  <c r="R870" i="2" s="1"/>
  <c r="R869" i="2" a="1"/>
  <c r="R869" i="2" s="1"/>
  <c r="R868" i="2" a="1"/>
  <c r="R868" i="2" s="1"/>
  <c r="R867" i="2" a="1"/>
  <c r="R867" i="2" s="1"/>
  <c r="R866" i="2" a="1"/>
  <c r="R866" i="2" s="1"/>
  <c r="R865" i="2" a="1"/>
  <c r="R865" i="2" s="1"/>
  <c r="R864" i="2" a="1"/>
  <c r="R864" i="2" s="1"/>
  <c r="R863" i="2" a="1"/>
  <c r="R863" i="2" s="1"/>
  <c r="R862" i="2" a="1"/>
  <c r="R862" i="2" s="1"/>
  <c r="R861" i="2" a="1"/>
  <c r="R861" i="2" s="1"/>
  <c r="R860" i="2" a="1"/>
  <c r="R860" i="2" s="1"/>
  <c r="R859" i="2" a="1"/>
  <c r="R859" i="2" s="1"/>
  <c r="R858" i="2" a="1"/>
  <c r="R858" i="2" s="1"/>
  <c r="R857" i="2" a="1"/>
  <c r="R857" i="2" s="1"/>
  <c r="R856" i="2" a="1"/>
  <c r="R856" i="2" s="1"/>
  <c r="R855" i="2" a="1"/>
  <c r="R855" i="2" s="1"/>
  <c r="R854" i="2" a="1"/>
  <c r="R854" i="2" s="1"/>
  <c r="R853" i="2" a="1"/>
  <c r="R853" i="2" s="1"/>
  <c r="R852" i="2" a="1"/>
  <c r="R852" i="2" s="1"/>
  <c r="R851" i="2" a="1"/>
  <c r="R851" i="2"/>
  <c r="R850" i="2" a="1"/>
  <c r="R850" i="2" s="1"/>
  <c r="R849" i="2" a="1"/>
  <c r="R849" i="2" s="1"/>
  <c r="R848" i="2" a="1"/>
  <c r="R848" i="2" s="1"/>
  <c r="R847" i="2" a="1"/>
  <c r="R847" i="2"/>
  <c r="R846" i="2" a="1"/>
  <c r="R846" i="2" s="1"/>
  <c r="R845" i="2" a="1"/>
  <c r="R845" i="2"/>
  <c r="R844" i="2" a="1"/>
  <c r="R844" i="2" s="1"/>
  <c r="R843" i="2" a="1"/>
  <c r="R843" i="2"/>
  <c r="R842" i="2" a="1"/>
  <c r="R842" i="2"/>
  <c r="R841" i="2" a="1"/>
  <c r="R841" i="2" s="1"/>
  <c r="R840" i="2" a="1"/>
  <c r="R840" i="2"/>
  <c r="R839" i="2" a="1"/>
  <c r="R839" i="2"/>
  <c r="R838" i="2" a="1"/>
  <c r="R838" i="2"/>
  <c r="R837" i="2" a="1"/>
  <c r="R837" i="2"/>
  <c r="R836" i="2" a="1"/>
  <c r="R836" i="2" s="1"/>
  <c r="R835" i="2" a="1"/>
  <c r="R835" i="2"/>
  <c r="R834" i="2" a="1"/>
  <c r="R834" i="2"/>
  <c r="R833" i="2" a="1"/>
  <c r="R833" i="2" s="1"/>
  <c r="R832" i="2" a="1"/>
  <c r="R832" i="2"/>
  <c r="R831" i="2" a="1"/>
  <c r="R831" i="2" s="1"/>
  <c r="R830" i="2" a="1"/>
  <c r="R830" i="2" s="1"/>
  <c r="R829" i="2" a="1"/>
  <c r="R829" i="2" s="1"/>
  <c r="R828" i="2" a="1"/>
  <c r="R828" i="2" s="1"/>
  <c r="R827" i="2" a="1"/>
  <c r="R827" i="2" s="1"/>
  <c r="R826" i="2" a="1"/>
  <c r="R826" i="2" s="1"/>
  <c r="R825" i="2" a="1"/>
  <c r="R825" i="2" s="1"/>
  <c r="R824" i="2" a="1"/>
  <c r="R824" i="2" s="1"/>
  <c r="R823" i="2" a="1"/>
  <c r="R823" i="2" s="1"/>
  <c r="R822" i="2" a="1"/>
  <c r="R822" i="2" s="1"/>
  <c r="R821" i="2" a="1"/>
  <c r="R821" i="2" s="1"/>
  <c r="R820" i="2" a="1"/>
  <c r="R820" i="2" s="1"/>
  <c r="R819" i="2" a="1"/>
  <c r="R819" i="2" s="1"/>
  <c r="R818" i="2" a="1"/>
  <c r="R818" i="2" s="1"/>
  <c r="R817" i="2" a="1"/>
  <c r="R817" i="2" s="1"/>
  <c r="R816" i="2" a="1"/>
  <c r="R816" i="2" s="1"/>
  <c r="R815" i="2" a="1"/>
  <c r="R815" i="2" s="1"/>
  <c r="R814" i="2" a="1"/>
  <c r="R814" i="2" s="1"/>
  <c r="R813" i="2" a="1"/>
  <c r="R813" i="2" s="1"/>
  <c r="R812" i="2" a="1"/>
  <c r="R812" i="2" s="1"/>
  <c r="R811" i="2" a="1"/>
  <c r="R811" i="2" s="1"/>
  <c r="R810" i="2" a="1"/>
  <c r="R810" i="2" s="1"/>
  <c r="R809" i="2" a="1"/>
  <c r="R809" i="2" s="1"/>
  <c r="R808" i="2" a="1"/>
  <c r="R808" i="2" s="1"/>
  <c r="R807" i="2" a="1"/>
  <c r="R807" i="2" s="1"/>
  <c r="R806" i="2" a="1"/>
  <c r="R806" i="2" s="1"/>
  <c r="R805" i="2" a="1"/>
  <c r="R805" i="2" s="1"/>
  <c r="R804" i="2" a="1"/>
  <c r="R804" i="2" s="1"/>
  <c r="R803" i="2" a="1"/>
  <c r="R803" i="2" s="1"/>
  <c r="R802" i="2" a="1"/>
  <c r="R802" i="2" s="1"/>
  <c r="R801" i="2" a="1"/>
  <c r="R801" i="2" s="1"/>
  <c r="R800" i="2" a="1"/>
  <c r="R800" i="2" s="1"/>
  <c r="R799" i="2" a="1"/>
  <c r="R799" i="2" s="1"/>
  <c r="R798" i="2" a="1"/>
  <c r="R798" i="2" s="1"/>
  <c r="R797" i="2" a="1"/>
  <c r="R797" i="2" s="1"/>
  <c r="R796" i="2" a="1"/>
  <c r="R796" i="2" s="1"/>
  <c r="R795" i="2" a="1"/>
  <c r="R795" i="2" s="1"/>
  <c r="R794" i="2" a="1"/>
  <c r="R794" i="2" s="1"/>
  <c r="R793" i="2" a="1"/>
  <c r="R793" i="2" s="1"/>
  <c r="R792" i="2" a="1"/>
  <c r="R792" i="2" s="1"/>
  <c r="R791" i="2" a="1"/>
  <c r="R791" i="2" s="1"/>
  <c r="R790" i="2" a="1"/>
  <c r="R790" i="2" s="1"/>
  <c r="R789" i="2" a="1"/>
  <c r="R789" i="2" s="1"/>
  <c r="R788" i="2" a="1"/>
  <c r="R788" i="2" s="1"/>
  <c r="R787" i="2" a="1"/>
  <c r="R787" i="2" s="1"/>
  <c r="R786" i="2" a="1"/>
  <c r="R786" i="2" s="1"/>
  <c r="R785" i="2" a="1"/>
  <c r="R785" i="2" s="1"/>
  <c r="R784" i="2" a="1"/>
  <c r="R784" i="2" s="1"/>
  <c r="R783" i="2" a="1"/>
  <c r="R783" i="2" s="1"/>
  <c r="R782" i="2" a="1"/>
  <c r="R782" i="2" s="1"/>
  <c r="R781" i="2" a="1"/>
  <c r="R781" i="2" s="1"/>
  <c r="R780" i="2" a="1"/>
  <c r="R780" i="2" s="1"/>
  <c r="R779" i="2" a="1"/>
  <c r="R779" i="2" s="1"/>
  <c r="R778" i="2" a="1"/>
  <c r="R778" i="2" s="1"/>
  <c r="R777" i="2" a="1"/>
  <c r="R777" i="2" s="1"/>
  <c r="R776" i="2" a="1"/>
  <c r="R776" i="2" s="1"/>
  <c r="R775" i="2" a="1"/>
  <c r="R775" i="2" s="1"/>
  <c r="R774" i="2" a="1"/>
  <c r="R774" i="2" s="1"/>
  <c r="R773" i="2" a="1"/>
  <c r="R773" i="2" s="1"/>
  <c r="R772" i="2" a="1"/>
  <c r="R772" i="2" s="1"/>
  <c r="R771" i="2" a="1"/>
  <c r="R771" i="2" s="1"/>
  <c r="R770" i="2" a="1"/>
  <c r="R770" i="2" s="1"/>
  <c r="R769" i="2" a="1"/>
  <c r="R769" i="2" s="1"/>
  <c r="R768" i="2" a="1"/>
  <c r="R768" i="2" s="1"/>
  <c r="R767" i="2" a="1"/>
  <c r="R767" i="2" s="1"/>
  <c r="R766" i="2" a="1"/>
  <c r="R766" i="2" s="1"/>
  <c r="R765" i="2" a="1"/>
  <c r="R765" i="2" s="1"/>
  <c r="R764" i="2" a="1"/>
  <c r="R764" i="2" s="1"/>
  <c r="R763" i="2" a="1"/>
  <c r="R763" i="2" s="1"/>
  <c r="R762" i="2" a="1"/>
  <c r="R762" i="2" s="1"/>
  <c r="R761" i="2" a="1"/>
  <c r="R761" i="2" s="1"/>
  <c r="R760" i="2" a="1"/>
  <c r="R760" i="2" s="1"/>
  <c r="R759" i="2" a="1"/>
  <c r="R759" i="2" s="1"/>
  <c r="R758" i="2" a="1"/>
  <c r="R758" i="2" s="1"/>
  <c r="R757" i="2" a="1"/>
  <c r="R757" i="2" s="1"/>
  <c r="R756" i="2" a="1"/>
  <c r="R756" i="2" s="1"/>
  <c r="R755" i="2" a="1"/>
  <c r="R755" i="2" s="1"/>
  <c r="R754" i="2" a="1"/>
  <c r="R754" i="2" s="1"/>
  <c r="R753" i="2" a="1"/>
  <c r="R753" i="2" s="1"/>
  <c r="R752" i="2" a="1"/>
  <c r="R752" i="2" s="1"/>
  <c r="R751" i="2" a="1"/>
  <c r="R751" i="2" s="1"/>
  <c r="R750" i="2" a="1"/>
  <c r="R750" i="2" s="1"/>
  <c r="R749" i="2" a="1"/>
  <c r="R749" i="2" s="1"/>
  <c r="R748" i="2" a="1"/>
  <c r="R748" i="2" s="1"/>
  <c r="R747" i="2" a="1"/>
  <c r="R747" i="2" s="1"/>
  <c r="R746" i="2" a="1"/>
  <c r="R746" i="2" s="1"/>
  <c r="R745" i="2" a="1"/>
  <c r="R745" i="2" s="1"/>
  <c r="R744" i="2" a="1"/>
  <c r="R744" i="2" s="1"/>
  <c r="R743" i="2" a="1"/>
  <c r="R743" i="2" s="1"/>
  <c r="R742" i="2" a="1"/>
  <c r="R742" i="2" s="1"/>
  <c r="R741" i="2" a="1"/>
  <c r="R741" i="2" s="1"/>
  <c r="R740" i="2" a="1"/>
  <c r="R740" i="2" s="1"/>
  <c r="R739" i="2" a="1"/>
  <c r="R739" i="2" s="1"/>
  <c r="R738" i="2" a="1"/>
  <c r="R738" i="2" s="1"/>
  <c r="R737" i="2" a="1"/>
  <c r="R737" i="2" s="1"/>
  <c r="R736" i="2" a="1"/>
  <c r="R736" i="2" s="1"/>
  <c r="R735" i="2" a="1"/>
  <c r="R735" i="2" s="1"/>
  <c r="R734" i="2" a="1"/>
  <c r="R734" i="2" s="1"/>
  <c r="R733" i="2" a="1"/>
  <c r="R733" i="2" s="1"/>
  <c r="R732" i="2" a="1"/>
  <c r="R732" i="2" s="1"/>
  <c r="R731" i="2" a="1"/>
  <c r="R731" i="2" s="1"/>
  <c r="R730" i="2" a="1"/>
  <c r="R730" i="2" s="1"/>
  <c r="R729" i="2" a="1"/>
  <c r="R729" i="2" s="1"/>
  <c r="R728" i="2" a="1"/>
  <c r="R728" i="2" s="1"/>
  <c r="R727" i="2" a="1"/>
  <c r="R727" i="2" s="1"/>
  <c r="R726" i="2" a="1"/>
  <c r="R726" i="2" s="1"/>
  <c r="R725" i="2" a="1"/>
  <c r="R725" i="2" s="1"/>
  <c r="R724" i="2" a="1"/>
  <c r="R724" i="2" s="1"/>
  <c r="R723" i="2" a="1"/>
  <c r="R723" i="2" s="1"/>
  <c r="R722" i="2" a="1"/>
  <c r="R722" i="2" s="1"/>
  <c r="R721" i="2" a="1"/>
  <c r="R721" i="2" s="1"/>
  <c r="R720" i="2" a="1"/>
  <c r="R720" i="2" s="1"/>
  <c r="R719" i="2" a="1"/>
  <c r="R719" i="2" s="1"/>
  <c r="R718" i="2" a="1"/>
  <c r="R718" i="2" s="1"/>
  <c r="R717" i="2" a="1"/>
  <c r="R717" i="2" s="1"/>
  <c r="R716" i="2" a="1"/>
  <c r="R716" i="2" s="1"/>
  <c r="R715" i="2" a="1"/>
  <c r="R715" i="2" s="1"/>
  <c r="R714" i="2" a="1"/>
  <c r="R714" i="2" s="1"/>
  <c r="R713" i="2" a="1"/>
  <c r="R713" i="2" s="1"/>
  <c r="R712" i="2" a="1"/>
  <c r="R712" i="2" s="1"/>
  <c r="R711" i="2" a="1"/>
  <c r="R711" i="2" s="1"/>
  <c r="R710" i="2" a="1"/>
  <c r="R710" i="2" s="1"/>
  <c r="R709" i="2" a="1"/>
  <c r="R709" i="2" s="1"/>
  <c r="R708" i="2" a="1"/>
  <c r="R708" i="2" s="1"/>
  <c r="R707" i="2" a="1"/>
  <c r="R707" i="2" s="1"/>
  <c r="R706" i="2" a="1"/>
  <c r="R706" i="2" s="1"/>
  <c r="R705" i="2" a="1"/>
  <c r="R705" i="2" s="1"/>
  <c r="R704" i="2" a="1"/>
  <c r="R704" i="2" s="1"/>
  <c r="R703" i="2" a="1"/>
  <c r="R703" i="2" s="1"/>
  <c r="R702" i="2" a="1"/>
  <c r="R702" i="2" s="1"/>
  <c r="R701" i="2" a="1"/>
  <c r="R701" i="2" s="1"/>
  <c r="R700" i="2" a="1"/>
  <c r="R700" i="2" s="1"/>
  <c r="R699" i="2" a="1"/>
  <c r="R699" i="2" s="1"/>
  <c r="R698" i="2" a="1"/>
  <c r="R698" i="2" s="1"/>
  <c r="R697" i="2" a="1"/>
  <c r="R697" i="2" s="1"/>
  <c r="R696" i="2" a="1"/>
  <c r="R696" i="2" s="1"/>
  <c r="R695" i="2" a="1"/>
  <c r="R695" i="2" s="1"/>
  <c r="R694" i="2" a="1"/>
  <c r="R694" i="2" s="1"/>
  <c r="R693" i="2" a="1"/>
  <c r="R693" i="2" s="1"/>
  <c r="R692" i="2" a="1"/>
  <c r="R692" i="2" s="1"/>
  <c r="R691" i="2" a="1"/>
  <c r="R691" i="2" s="1"/>
  <c r="R690" i="2" a="1"/>
  <c r="R690" i="2" s="1"/>
  <c r="R689" i="2" a="1"/>
  <c r="R689" i="2" s="1"/>
  <c r="R688" i="2" a="1"/>
  <c r="R688" i="2" s="1"/>
  <c r="R687" i="2" a="1"/>
  <c r="R687" i="2" s="1"/>
  <c r="R686" i="2" a="1"/>
  <c r="R686" i="2" s="1"/>
  <c r="R685" i="2" a="1"/>
  <c r="R685" i="2" s="1"/>
  <c r="R684" i="2" a="1"/>
  <c r="R684" i="2" s="1"/>
  <c r="R683" i="2" a="1"/>
  <c r="R683" i="2" s="1"/>
  <c r="R682" i="2" a="1"/>
  <c r="R682" i="2" s="1"/>
  <c r="R681" i="2" a="1"/>
  <c r="R681" i="2" s="1"/>
  <c r="R680" i="2" a="1"/>
  <c r="R680" i="2" s="1"/>
  <c r="R679" i="2" a="1"/>
  <c r="R679" i="2" s="1"/>
  <c r="R678" i="2" a="1"/>
  <c r="R678" i="2" s="1"/>
  <c r="R677" i="2" a="1"/>
  <c r="R677" i="2" s="1"/>
  <c r="R676" i="2" a="1"/>
  <c r="R676" i="2" s="1"/>
  <c r="R675" i="2" a="1"/>
  <c r="R675" i="2" s="1"/>
  <c r="R674" i="2" a="1"/>
  <c r="R674" i="2" s="1"/>
  <c r="R673" i="2" a="1"/>
  <c r="R673" i="2" s="1"/>
  <c r="R672" i="2" a="1"/>
  <c r="R672" i="2" s="1"/>
  <c r="R671" i="2" a="1"/>
  <c r="R671" i="2" s="1"/>
  <c r="R670" i="2" a="1"/>
  <c r="R670" i="2" s="1"/>
  <c r="R669" i="2" a="1"/>
  <c r="R669" i="2" s="1"/>
  <c r="R668" i="2" a="1"/>
  <c r="R668" i="2" s="1"/>
  <c r="R667" i="2" a="1"/>
  <c r="R667" i="2" s="1"/>
  <c r="R666" i="2" a="1"/>
  <c r="R666" i="2" s="1"/>
  <c r="R665" i="2" a="1"/>
  <c r="R665" i="2" s="1"/>
  <c r="R664" i="2" a="1"/>
  <c r="R664" i="2" s="1"/>
  <c r="R663" i="2" a="1"/>
  <c r="R663" i="2" s="1"/>
  <c r="R662" i="2" a="1"/>
  <c r="R662" i="2" s="1"/>
  <c r="R661" i="2" a="1"/>
  <c r="R661" i="2" s="1"/>
  <c r="R660" i="2" a="1"/>
  <c r="R660" i="2"/>
  <c r="R659" i="2" a="1"/>
  <c r="R659" i="2" s="1"/>
  <c r="R658" i="2" a="1"/>
  <c r="R658" i="2"/>
  <c r="R657" i="2" a="1"/>
  <c r="R657" i="2" s="1"/>
  <c r="R656" i="2" a="1"/>
  <c r="R656" i="2" s="1"/>
  <c r="R655" i="2" a="1"/>
  <c r="R655" i="2" s="1"/>
  <c r="R654" i="2" a="1"/>
  <c r="R654" i="2" s="1"/>
  <c r="R653" i="2" a="1"/>
  <c r="R653" i="2" s="1"/>
  <c r="R652" i="2" a="1"/>
  <c r="R652" i="2"/>
  <c r="R651" i="2" a="1"/>
  <c r="R651" i="2" s="1"/>
  <c r="R650" i="2" a="1"/>
  <c r="R650" i="2"/>
  <c r="R649" i="2" a="1"/>
  <c r="R649" i="2" s="1"/>
  <c r="R648" i="2" a="1"/>
  <c r="R648" i="2" s="1"/>
  <c r="R647" i="2" a="1"/>
  <c r="R647" i="2" s="1"/>
  <c r="R646" i="2" a="1"/>
  <c r="R646" i="2" s="1"/>
  <c r="R645" i="2" a="1"/>
  <c r="R645" i="2" s="1"/>
  <c r="R644" i="2" a="1"/>
  <c r="R644" i="2"/>
  <c r="R643" i="2" a="1"/>
  <c r="R643" i="2" s="1"/>
  <c r="R642" i="2" a="1"/>
  <c r="R642" i="2"/>
  <c r="R641" i="2" a="1"/>
  <c r="R641" i="2" s="1"/>
  <c r="R640" i="2" a="1"/>
  <c r="R640" i="2" s="1"/>
  <c r="R639" i="2" a="1"/>
  <c r="R639" i="2" s="1"/>
  <c r="R638" i="2" a="1"/>
  <c r="R638" i="2" s="1"/>
  <c r="R637" i="2" a="1"/>
  <c r="R637" i="2" s="1"/>
  <c r="R636" i="2" a="1"/>
  <c r="R636" i="2"/>
  <c r="R635" i="2" a="1"/>
  <c r="R635" i="2" s="1"/>
  <c r="R634" i="2" a="1"/>
  <c r="R634" i="2"/>
  <c r="R633" i="2" a="1"/>
  <c r="R633" i="2" s="1"/>
  <c r="R632" i="2" a="1"/>
  <c r="R632" i="2" s="1"/>
  <c r="R631" i="2" a="1"/>
  <c r="R631" i="2" s="1"/>
  <c r="R630" i="2" a="1"/>
  <c r="R630" i="2" s="1"/>
  <c r="R629" i="2" a="1"/>
  <c r="R629" i="2" s="1"/>
  <c r="R628" i="2" a="1"/>
  <c r="R628" i="2"/>
  <c r="R627" i="2" a="1"/>
  <c r="R627" i="2" s="1"/>
  <c r="R626" i="2" a="1"/>
  <c r="R626" i="2"/>
  <c r="R625" i="2" a="1"/>
  <c r="R625" i="2" s="1"/>
  <c r="R624" i="2" a="1"/>
  <c r="R624" i="2" s="1"/>
  <c r="R623" i="2" a="1"/>
  <c r="R623" i="2" s="1"/>
  <c r="R622" i="2" a="1"/>
  <c r="R622" i="2" s="1"/>
  <c r="R621" i="2" a="1"/>
  <c r="R621" i="2" s="1"/>
  <c r="R620" i="2" a="1"/>
  <c r="R620" i="2"/>
  <c r="R619" i="2" a="1"/>
  <c r="R619" i="2" s="1"/>
  <c r="R618" i="2" a="1"/>
  <c r="R618" i="2"/>
  <c r="R617" i="2" a="1"/>
  <c r="R617" i="2" s="1"/>
  <c r="R616" i="2" a="1"/>
  <c r="R616" i="2" s="1"/>
  <c r="R615" i="2" a="1"/>
  <c r="R615" i="2" s="1"/>
  <c r="R614" i="2" a="1"/>
  <c r="R614" i="2" s="1"/>
  <c r="R613" i="2" a="1"/>
  <c r="R613" i="2" s="1"/>
  <c r="R612" i="2" a="1"/>
  <c r="R612" i="2"/>
  <c r="R611" i="2" a="1"/>
  <c r="R611" i="2" s="1"/>
  <c r="R610" i="2" a="1"/>
  <c r="R610" i="2"/>
  <c r="R609" i="2" a="1"/>
  <c r="R609" i="2" s="1"/>
  <c r="R608" i="2" a="1"/>
  <c r="R608" i="2" s="1"/>
  <c r="R607" i="2" a="1"/>
  <c r="R607" i="2" s="1"/>
  <c r="R606" i="2" a="1"/>
  <c r="R606" i="2" s="1"/>
  <c r="R605" i="2" a="1"/>
  <c r="R605" i="2"/>
  <c r="R604" i="2" a="1"/>
  <c r="R604" i="2" s="1"/>
  <c r="R603" i="2" a="1"/>
  <c r="R603" i="2"/>
  <c r="R602" i="2" a="1"/>
  <c r="R602" i="2" s="1"/>
  <c r="R601" i="2" a="1"/>
  <c r="R601" i="2"/>
  <c r="R600" i="2" a="1"/>
  <c r="R600" i="2" s="1"/>
  <c r="R599" i="2" a="1"/>
  <c r="R599" i="2"/>
  <c r="R598" i="2" a="1"/>
  <c r="R598" i="2" s="1"/>
  <c r="R597" i="2" a="1"/>
  <c r="R597" i="2"/>
  <c r="R596" i="2" a="1"/>
  <c r="R596" i="2" s="1"/>
  <c r="R595" i="2" a="1"/>
  <c r="R595" i="2"/>
  <c r="R594" i="2" a="1"/>
  <c r="R594" i="2" s="1"/>
  <c r="R593" i="2" a="1"/>
  <c r="R593" i="2"/>
  <c r="R592" i="2" a="1"/>
  <c r="R592" i="2" s="1"/>
  <c r="R591" i="2" a="1"/>
  <c r="R591" i="2"/>
  <c r="R590" i="2" a="1"/>
  <c r="R590" i="2" s="1"/>
  <c r="R589" i="2" a="1"/>
  <c r="R589" i="2"/>
  <c r="R588" i="2" a="1"/>
  <c r="R588" i="2" s="1"/>
  <c r="R587" i="2" a="1"/>
  <c r="R587" i="2" s="1"/>
  <c r="R586" i="2" a="1"/>
  <c r="R586" i="2" s="1"/>
  <c r="R585" i="2" a="1"/>
  <c r="R585" i="2" s="1"/>
  <c r="R584" i="2" a="1"/>
  <c r="R584" i="2" s="1"/>
  <c r="R583" i="2" a="1"/>
  <c r="R583" i="2" s="1"/>
  <c r="R582" i="2" a="1"/>
  <c r="R582" i="2" s="1"/>
  <c r="R581" i="2" a="1"/>
  <c r="R581" i="2" s="1"/>
  <c r="R580" i="2" a="1"/>
  <c r="R580" i="2" s="1"/>
  <c r="R579" i="2" a="1"/>
  <c r="R579" i="2" s="1"/>
  <c r="R578" i="2" a="1"/>
  <c r="R578" i="2" s="1"/>
  <c r="R577" i="2" a="1"/>
  <c r="R577" i="2" s="1"/>
  <c r="R576" i="2" a="1"/>
  <c r="R576" i="2" s="1"/>
  <c r="R575" i="2" a="1"/>
  <c r="R575" i="2" s="1"/>
  <c r="R574" i="2" a="1"/>
  <c r="R574" i="2" s="1"/>
  <c r="R573" i="2" a="1"/>
  <c r="R573" i="2" s="1"/>
  <c r="R572" i="2" a="1"/>
  <c r="R572" i="2" s="1"/>
  <c r="R571" i="2" a="1"/>
  <c r="R571" i="2" s="1"/>
  <c r="R570" i="2" a="1"/>
  <c r="R570" i="2" s="1"/>
  <c r="R569" i="2" a="1"/>
  <c r="R569" i="2" s="1"/>
  <c r="R568" i="2" a="1"/>
  <c r="R568" i="2" s="1"/>
  <c r="R567" i="2" a="1"/>
  <c r="R567" i="2" s="1"/>
  <c r="R566" i="2" a="1"/>
  <c r="R566" i="2" s="1"/>
  <c r="R565" i="2" a="1"/>
  <c r="R565" i="2" s="1"/>
  <c r="R564" i="2" a="1"/>
  <c r="R564" i="2" s="1"/>
  <c r="R563" i="2" a="1"/>
  <c r="R563" i="2" s="1"/>
  <c r="R562" i="2" a="1"/>
  <c r="R562" i="2" s="1"/>
  <c r="R561" i="2" a="1"/>
  <c r="R561" i="2" s="1"/>
  <c r="R560" i="2" a="1"/>
  <c r="R560" i="2" s="1"/>
  <c r="R559" i="2" a="1"/>
  <c r="R559" i="2" s="1"/>
  <c r="R558" i="2" a="1"/>
  <c r="R558" i="2" s="1"/>
  <c r="R557" i="2" a="1"/>
  <c r="R557" i="2" s="1"/>
  <c r="R556" i="2" a="1"/>
  <c r="R556" i="2" s="1"/>
  <c r="R555" i="2" a="1"/>
  <c r="R555" i="2" s="1"/>
  <c r="R554" i="2" a="1"/>
  <c r="R554" i="2" s="1"/>
  <c r="R553" i="2" a="1"/>
  <c r="R553" i="2" s="1"/>
  <c r="R552" i="2" a="1"/>
  <c r="R552" i="2" s="1"/>
  <c r="R551" i="2" a="1"/>
  <c r="R551" i="2" s="1"/>
  <c r="R550" i="2" a="1"/>
  <c r="R550" i="2" s="1"/>
  <c r="R549" i="2" a="1"/>
  <c r="R549" i="2" s="1"/>
  <c r="R548" i="2" a="1"/>
  <c r="R548" i="2" s="1"/>
  <c r="R547" i="2" a="1"/>
  <c r="R547" i="2" s="1"/>
  <c r="R546" i="2" a="1"/>
  <c r="R546" i="2" s="1"/>
  <c r="R545" i="2" a="1"/>
  <c r="R545" i="2" s="1"/>
  <c r="R544" i="2" a="1"/>
  <c r="R544" i="2" s="1"/>
  <c r="R543" i="2" a="1"/>
  <c r="R543" i="2" s="1"/>
  <c r="R542" i="2" a="1"/>
  <c r="R542" i="2" s="1"/>
  <c r="R541" i="2" a="1"/>
  <c r="R541" i="2" s="1"/>
  <c r="R540" i="2" a="1"/>
  <c r="R540" i="2" s="1"/>
  <c r="R539" i="2" a="1"/>
  <c r="R539" i="2" s="1"/>
  <c r="R538" i="2" a="1"/>
  <c r="R538" i="2" s="1"/>
  <c r="R537" i="2" a="1"/>
  <c r="R537" i="2" s="1"/>
  <c r="R536" i="2" a="1"/>
  <c r="R536" i="2" s="1"/>
  <c r="R535" i="2" a="1"/>
  <c r="R535" i="2" s="1"/>
  <c r="R534" i="2" a="1"/>
  <c r="R534" i="2" s="1"/>
  <c r="R533" i="2" a="1"/>
  <c r="R533" i="2" s="1"/>
  <c r="R532" i="2" a="1"/>
  <c r="R532" i="2" s="1"/>
  <c r="R531" i="2" a="1"/>
  <c r="R531" i="2" s="1"/>
  <c r="R530" i="2" a="1"/>
  <c r="R530" i="2" s="1"/>
  <c r="R529" i="2" a="1"/>
  <c r="R529" i="2" s="1"/>
  <c r="R528" i="2" a="1"/>
  <c r="R528" i="2" s="1"/>
  <c r="R527" i="2" a="1"/>
  <c r="R527" i="2" s="1"/>
  <c r="R526" i="2" a="1"/>
  <c r="R526" i="2" s="1"/>
  <c r="R525" i="2" a="1"/>
  <c r="R525" i="2" s="1"/>
  <c r="R524" i="2" a="1"/>
  <c r="R524" i="2" s="1"/>
  <c r="R523" i="2" a="1"/>
  <c r="R523" i="2" s="1"/>
  <c r="R522" i="2" a="1"/>
  <c r="R522" i="2" s="1"/>
  <c r="R521" i="2" a="1"/>
  <c r="R521" i="2" s="1"/>
  <c r="R520" i="2" a="1"/>
  <c r="R520" i="2" s="1"/>
  <c r="R519" i="2" a="1"/>
  <c r="R519" i="2" s="1"/>
  <c r="R518" i="2" a="1"/>
  <c r="R518" i="2" s="1"/>
  <c r="R517" i="2" a="1"/>
  <c r="R517" i="2" s="1"/>
  <c r="R516" i="2" a="1"/>
  <c r="R516" i="2" s="1"/>
  <c r="R515" i="2" a="1"/>
  <c r="R515" i="2" s="1"/>
  <c r="R514" i="2" a="1"/>
  <c r="R514" i="2" s="1"/>
  <c r="R513" i="2" a="1"/>
  <c r="R513" i="2" s="1"/>
  <c r="R512" i="2" a="1"/>
  <c r="R512" i="2" s="1"/>
  <c r="R511" i="2" a="1"/>
  <c r="R511" i="2" s="1"/>
  <c r="R510" i="2" a="1"/>
  <c r="R510" i="2" s="1"/>
  <c r="R509" i="2" a="1"/>
  <c r="R509" i="2" s="1"/>
  <c r="R508" i="2" a="1"/>
  <c r="R508" i="2" s="1"/>
  <c r="R507" i="2" a="1"/>
  <c r="R507" i="2" s="1"/>
  <c r="R506" i="2" a="1"/>
  <c r="R506" i="2" s="1"/>
  <c r="R505" i="2" a="1"/>
  <c r="R505" i="2" s="1"/>
  <c r="R504" i="2" a="1"/>
  <c r="R504" i="2" s="1"/>
  <c r="R503" i="2" a="1"/>
  <c r="R503" i="2" s="1"/>
  <c r="R502" i="2" a="1"/>
  <c r="R502" i="2" s="1"/>
  <c r="R501" i="2" a="1"/>
  <c r="R501" i="2" s="1"/>
  <c r="R500" i="2" a="1"/>
  <c r="R500" i="2" s="1"/>
  <c r="R499" i="2" a="1"/>
  <c r="R499" i="2" s="1"/>
  <c r="R498" i="2" a="1"/>
  <c r="R498" i="2" s="1"/>
  <c r="R497" i="2" a="1"/>
  <c r="R497" i="2" s="1"/>
  <c r="R496" i="2" a="1"/>
  <c r="R496" i="2" s="1"/>
  <c r="R495" i="2" a="1"/>
  <c r="R495" i="2" s="1"/>
  <c r="R494" i="2" a="1"/>
  <c r="R494" i="2" s="1"/>
  <c r="R493" i="2" a="1"/>
  <c r="R493" i="2" s="1"/>
  <c r="R492" i="2" a="1"/>
  <c r="R492" i="2" s="1"/>
  <c r="R491" i="2" a="1"/>
  <c r="R491" i="2" s="1"/>
  <c r="R490" i="2" a="1"/>
  <c r="R490" i="2" s="1"/>
  <c r="R489" i="2" a="1"/>
  <c r="R489" i="2" s="1"/>
  <c r="R488" i="2" a="1"/>
  <c r="R488" i="2" s="1"/>
  <c r="R487" i="2" a="1"/>
  <c r="R487" i="2" s="1"/>
  <c r="R486" i="2" a="1"/>
  <c r="R486" i="2" s="1"/>
  <c r="R485" i="2" a="1"/>
  <c r="R485" i="2" s="1"/>
  <c r="R484" i="2" a="1"/>
  <c r="R484" i="2" s="1"/>
  <c r="R483" i="2" a="1"/>
  <c r="R483" i="2" s="1"/>
  <c r="R482" i="2" a="1"/>
  <c r="R482" i="2" s="1"/>
  <c r="R481" i="2" a="1"/>
  <c r="R481" i="2" s="1"/>
  <c r="R480" i="2" a="1"/>
  <c r="R480" i="2" s="1"/>
  <c r="R479" i="2" a="1"/>
  <c r="R479" i="2" s="1"/>
  <c r="R478" i="2" a="1"/>
  <c r="R478" i="2" s="1"/>
  <c r="R477" i="2" a="1"/>
  <c r="R477" i="2" s="1"/>
  <c r="R476" i="2" a="1"/>
  <c r="R476" i="2" s="1"/>
  <c r="R475" i="2" a="1"/>
  <c r="R475" i="2" s="1"/>
  <c r="R474" i="2" a="1"/>
  <c r="R474" i="2" s="1"/>
  <c r="R473" i="2" a="1"/>
  <c r="R473" i="2" s="1"/>
  <c r="R472" i="2" a="1"/>
  <c r="R472" i="2" s="1"/>
  <c r="R471" i="2" a="1"/>
  <c r="R471" i="2" s="1"/>
  <c r="R470" i="2" a="1"/>
  <c r="R470" i="2" s="1"/>
  <c r="R469" i="2" a="1"/>
  <c r="R469" i="2" s="1"/>
  <c r="R468" i="2" a="1"/>
  <c r="R468" i="2" s="1"/>
  <c r="R467" i="2" a="1"/>
  <c r="R467" i="2" s="1"/>
  <c r="R466" i="2" a="1"/>
  <c r="R466" i="2" s="1"/>
  <c r="R465" i="2" a="1"/>
  <c r="R465" i="2"/>
  <c r="R464" i="2" a="1"/>
  <c r="R464" i="2" s="1"/>
  <c r="R463" i="2" a="1"/>
  <c r="R463" i="2" s="1"/>
  <c r="R462" i="2" a="1"/>
  <c r="R462" i="2" s="1"/>
  <c r="R461" i="2" a="1"/>
  <c r="R461" i="2"/>
  <c r="R460" i="2" a="1"/>
  <c r="R460" i="2" s="1"/>
  <c r="R459" i="2" a="1"/>
  <c r="R459" i="2" s="1"/>
  <c r="R458" i="2" a="1"/>
  <c r="R458" i="2" s="1"/>
  <c r="R457" i="2" a="1"/>
  <c r="R457" i="2"/>
  <c r="R456" i="2" a="1"/>
  <c r="R456" i="2" s="1"/>
  <c r="R455" i="2" a="1"/>
  <c r="R455" i="2" s="1"/>
  <c r="R454" i="2" a="1"/>
  <c r="R454" i="2" s="1"/>
  <c r="R453" i="2" a="1"/>
  <c r="R453" i="2"/>
  <c r="R452" i="2" a="1"/>
  <c r="R452" i="2" s="1"/>
  <c r="R451" i="2" a="1"/>
  <c r="R451" i="2" s="1"/>
  <c r="R450" i="2" a="1"/>
  <c r="R450" i="2" s="1"/>
  <c r="R449" i="2" a="1"/>
  <c r="R449" i="2" s="1"/>
  <c r="R448" i="2" a="1"/>
  <c r="R448" i="2" s="1"/>
  <c r="R447" i="2" a="1"/>
  <c r="R447" i="2" s="1"/>
  <c r="R446" i="2" a="1"/>
  <c r="R446" i="2" s="1"/>
  <c r="R445" i="2" a="1"/>
  <c r="R445" i="2" s="1"/>
  <c r="R444" i="2" a="1"/>
  <c r="R444" i="2" s="1"/>
  <c r="R443" i="2" a="1"/>
  <c r="R443" i="2" s="1"/>
  <c r="R442" i="2" a="1"/>
  <c r="R442" i="2" s="1"/>
  <c r="R441" i="2" a="1"/>
  <c r="R441" i="2" s="1"/>
  <c r="R440" i="2" a="1"/>
  <c r="R440" i="2" s="1"/>
  <c r="R439" i="2" a="1"/>
  <c r="R439" i="2" s="1"/>
  <c r="R438" i="2" a="1"/>
  <c r="R438" i="2" s="1"/>
  <c r="R437" i="2" a="1"/>
  <c r="R437" i="2" s="1"/>
  <c r="R436" i="2" a="1"/>
  <c r="R436" i="2" s="1"/>
  <c r="R435" i="2" a="1"/>
  <c r="R435" i="2" s="1"/>
  <c r="R434" i="2" a="1"/>
  <c r="R434" i="2" s="1"/>
  <c r="R433" i="2" a="1"/>
  <c r="R433" i="2" s="1"/>
  <c r="R432" i="2" a="1"/>
  <c r="R432" i="2" s="1"/>
  <c r="R431" i="2" a="1"/>
  <c r="R431" i="2" s="1"/>
  <c r="R430" i="2" a="1"/>
  <c r="R430" i="2" s="1"/>
  <c r="R429" i="2" a="1"/>
  <c r="R429" i="2" s="1"/>
  <c r="R428" i="2" a="1"/>
  <c r="R428" i="2" s="1"/>
  <c r="R427" i="2" a="1"/>
  <c r="R427" i="2" s="1"/>
  <c r="R426" i="2" a="1"/>
  <c r="R426" i="2" s="1"/>
  <c r="R425" i="2" a="1"/>
  <c r="R425" i="2" s="1"/>
  <c r="R424" i="2" a="1"/>
  <c r="R424" i="2" s="1"/>
  <c r="R423" i="2" a="1"/>
  <c r="R423" i="2" s="1"/>
  <c r="R422" i="2" a="1"/>
  <c r="R422" i="2" s="1"/>
  <c r="R421" i="2" a="1"/>
  <c r="R421" i="2" s="1"/>
  <c r="R420" i="2" a="1"/>
  <c r="R420" i="2" s="1"/>
  <c r="R419" i="2" a="1"/>
  <c r="R419" i="2" s="1"/>
  <c r="R418" i="2" a="1"/>
  <c r="R418" i="2" s="1"/>
  <c r="R417" i="2" a="1"/>
  <c r="R417" i="2" s="1"/>
  <c r="R416" i="2" a="1"/>
  <c r="R416" i="2" s="1"/>
  <c r="R415" i="2" a="1"/>
  <c r="R415" i="2" s="1"/>
  <c r="R414" i="2" a="1"/>
  <c r="R414" i="2" s="1"/>
  <c r="R413" i="2" a="1"/>
  <c r="R413" i="2" s="1"/>
  <c r="R412" i="2" a="1"/>
  <c r="R412" i="2" s="1"/>
  <c r="R411" i="2" a="1"/>
  <c r="R411" i="2" s="1"/>
  <c r="R410" i="2" a="1"/>
  <c r="R410" i="2" s="1"/>
  <c r="R409" i="2" a="1"/>
  <c r="R409" i="2" s="1"/>
  <c r="R408" i="2" a="1"/>
  <c r="R408" i="2" s="1"/>
  <c r="R407" i="2" a="1"/>
  <c r="R407" i="2" s="1"/>
  <c r="R406" i="2" a="1"/>
  <c r="R406" i="2" s="1"/>
  <c r="R405" i="2" a="1"/>
  <c r="R405" i="2" s="1"/>
  <c r="R404" i="2" a="1"/>
  <c r="R404" i="2" s="1"/>
  <c r="R403" i="2" a="1"/>
  <c r="R403" i="2" s="1"/>
  <c r="R402" i="2" a="1"/>
  <c r="R402" i="2" s="1"/>
  <c r="R401" i="2" a="1"/>
  <c r="R401" i="2" s="1"/>
  <c r="R400" i="2" a="1"/>
  <c r="R400" i="2" s="1"/>
  <c r="R399" i="2" a="1"/>
  <c r="R399" i="2" s="1"/>
  <c r="R398" i="2" a="1"/>
  <c r="R398" i="2" s="1"/>
  <c r="R397" i="2" a="1"/>
  <c r="R397" i="2" s="1"/>
  <c r="R396" i="2" a="1"/>
  <c r="R396" i="2" s="1"/>
  <c r="R395" i="2" a="1"/>
  <c r="R395" i="2" s="1"/>
  <c r="R394" i="2" a="1"/>
  <c r="R394" i="2" s="1"/>
  <c r="R393" i="2" a="1"/>
  <c r="R393" i="2" s="1"/>
  <c r="R392" i="2" a="1"/>
  <c r="R392" i="2" s="1"/>
  <c r="R391" i="2" a="1"/>
  <c r="R391" i="2" s="1"/>
  <c r="R390" i="2" a="1"/>
  <c r="R390" i="2" s="1"/>
  <c r="R389" i="2" a="1"/>
  <c r="R389" i="2" s="1"/>
  <c r="R388" i="2" a="1"/>
  <c r="R388" i="2" s="1"/>
  <c r="R387" i="2" a="1"/>
  <c r="R387" i="2" s="1"/>
  <c r="R386" i="2" a="1"/>
  <c r="R386" i="2" s="1"/>
  <c r="R385" i="2" a="1"/>
  <c r="R385" i="2" s="1"/>
  <c r="R384" i="2" a="1"/>
  <c r="R384" i="2" s="1"/>
  <c r="R383" i="2" a="1"/>
  <c r="R383" i="2" s="1"/>
  <c r="R382" i="2" a="1"/>
  <c r="R382" i="2" s="1"/>
  <c r="R381" i="2" a="1"/>
  <c r="R381" i="2" s="1"/>
  <c r="R380" i="2" a="1"/>
  <c r="R380" i="2" s="1"/>
  <c r="R379" i="2" a="1"/>
  <c r="R379" i="2" s="1"/>
  <c r="R378" i="2" a="1"/>
  <c r="R378" i="2" s="1"/>
  <c r="R377" i="2" a="1"/>
  <c r="R377" i="2" s="1"/>
  <c r="R376" i="2" a="1"/>
  <c r="R376" i="2" s="1"/>
  <c r="R375" i="2" a="1"/>
  <c r="R375" i="2" s="1"/>
  <c r="R374" i="2" a="1"/>
  <c r="R374" i="2" s="1"/>
  <c r="R373" i="2" a="1"/>
  <c r="R373" i="2" s="1"/>
  <c r="R372" i="2" a="1"/>
  <c r="R372" i="2" s="1"/>
  <c r="R371" i="2" a="1"/>
  <c r="R371" i="2" s="1"/>
  <c r="R370" i="2" a="1"/>
  <c r="R370" i="2" s="1"/>
  <c r="R369" i="2" a="1"/>
  <c r="R369" i="2" s="1"/>
  <c r="R368" i="2" a="1"/>
  <c r="R368" i="2" s="1"/>
  <c r="R367" i="2" a="1"/>
  <c r="R367" i="2" s="1"/>
  <c r="R366" i="2" a="1"/>
  <c r="R366" i="2" s="1"/>
  <c r="R365" i="2" a="1"/>
  <c r="R365" i="2" s="1"/>
  <c r="R364" i="2" a="1"/>
  <c r="R364" i="2" s="1"/>
  <c r="R363" i="2" a="1"/>
  <c r="R363" i="2" s="1"/>
  <c r="R362" i="2" a="1"/>
  <c r="R362" i="2" s="1"/>
  <c r="R361" i="2" a="1"/>
  <c r="R361" i="2" s="1"/>
  <c r="R360" i="2" a="1"/>
  <c r="R360" i="2" s="1"/>
  <c r="R359" i="2" a="1"/>
  <c r="R359" i="2" s="1"/>
  <c r="R358" i="2" a="1"/>
  <c r="R358" i="2" s="1"/>
  <c r="R357" i="2" a="1"/>
  <c r="R357" i="2" s="1"/>
  <c r="R356" i="2" a="1"/>
  <c r="R356" i="2" s="1"/>
  <c r="R355" i="2" a="1"/>
  <c r="R355" i="2" s="1"/>
  <c r="R354" i="2" a="1"/>
  <c r="R354" i="2" s="1"/>
  <c r="R353" i="2" a="1"/>
  <c r="R353" i="2" s="1"/>
  <c r="R352" i="2" a="1"/>
  <c r="R352" i="2" s="1"/>
  <c r="R351" i="2" a="1"/>
  <c r="R351" i="2" s="1"/>
  <c r="R350" i="2" a="1"/>
  <c r="R350" i="2" s="1"/>
  <c r="R349" i="2" a="1"/>
  <c r="R349" i="2" s="1"/>
  <c r="R348" i="2" a="1"/>
  <c r="R348" i="2" s="1"/>
  <c r="R347" i="2" a="1"/>
  <c r="R347" i="2" s="1"/>
  <c r="R346" i="2" a="1"/>
  <c r="R346" i="2" s="1"/>
  <c r="R345" i="2" a="1"/>
  <c r="R345" i="2" s="1"/>
  <c r="R344" i="2" a="1"/>
  <c r="R344" i="2" s="1"/>
  <c r="R343" i="2" a="1"/>
  <c r="R343" i="2" s="1"/>
  <c r="R342" i="2" a="1"/>
  <c r="R342" i="2" s="1"/>
  <c r="R341" i="2" a="1"/>
  <c r="R341" i="2" s="1"/>
  <c r="R340" i="2" a="1"/>
  <c r="R340" i="2" s="1"/>
  <c r="R339" i="2" a="1"/>
  <c r="R339" i="2" s="1"/>
  <c r="R338" i="2" a="1"/>
  <c r="R338" i="2" s="1"/>
  <c r="R337" i="2" a="1"/>
  <c r="R337" i="2" s="1"/>
  <c r="R336" i="2" a="1"/>
  <c r="R336" i="2" s="1"/>
  <c r="R335" i="2" a="1"/>
  <c r="R335" i="2" s="1"/>
  <c r="R334" i="2" a="1"/>
  <c r="R334" i="2" s="1"/>
  <c r="R333" i="2" a="1"/>
  <c r="R333" i="2" s="1"/>
  <c r="R332" i="2" a="1"/>
  <c r="R332" i="2" s="1"/>
  <c r="R331" i="2" a="1"/>
  <c r="R331" i="2" s="1"/>
  <c r="R330" i="2" a="1"/>
  <c r="R330" i="2" s="1"/>
  <c r="R329" i="2" a="1"/>
  <c r="R329" i="2" s="1"/>
  <c r="R328" i="2" a="1"/>
  <c r="R328" i="2" s="1"/>
  <c r="R327" i="2" a="1"/>
  <c r="R327" i="2" s="1"/>
  <c r="R326" i="2" a="1"/>
  <c r="R326" i="2" s="1"/>
  <c r="R325" i="2" a="1"/>
  <c r="R325" i="2" s="1"/>
  <c r="R324" i="2" a="1"/>
  <c r="R324" i="2" s="1"/>
  <c r="R323" i="2" a="1"/>
  <c r="R323" i="2" s="1"/>
  <c r="R322" i="2" a="1"/>
  <c r="R322" i="2" s="1"/>
  <c r="R321" i="2" a="1"/>
  <c r="R321" i="2" s="1"/>
  <c r="R320" i="2" a="1"/>
  <c r="R320" i="2" s="1"/>
  <c r="R319" i="2" a="1"/>
  <c r="R319" i="2" s="1"/>
  <c r="R318" i="2" a="1"/>
  <c r="R318" i="2" s="1"/>
  <c r="R317" i="2" a="1"/>
  <c r="R317" i="2" s="1"/>
  <c r="R316" i="2" a="1"/>
  <c r="R316" i="2" s="1"/>
  <c r="R315" i="2" a="1"/>
  <c r="R315" i="2" s="1"/>
  <c r="R314" i="2" a="1"/>
  <c r="R314" i="2" s="1"/>
  <c r="R313" i="2" a="1"/>
  <c r="R313" i="2" s="1"/>
  <c r="R312" i="2" a="1"/>
  <c r="R312" i="2" s="1"/>
  <c r="R311" i="2" a="1"/>
  <c r="R311" i="2" s="1"/>
  <c r="R310" i="2" a="1"/>
  <c r="R310" i="2" s="1"/>
  <c r="R309" i="2" a="1"/>
  <c r="R309" i="2" s="1"/>
  <c r="R308" i="2" a="1"/>
  <c r="R308" i="2" s="1"/>
  <c r="R307" i="2" a="1"/>
  <c r="R307" i="2" s="1"/>
  <c r="R306" i="2" a="1"/>
  <c r="R306" i="2" s="1"/>
  <c r="R305" i="2" a="1"/>
  <c r="R305" i="2" s="1"/>
  <c r="R304" i="2" a="1"/>
  <c r="R304" i="2" s="1"/>
  <c r="R303" i="2" a="1"/>
  <c r="R303" i="2" s="1"/>
  <c r="R302" i="2" a="1"/>
  <c r="R302" i="2" s="1"/>
  <c r="R301" i="2" a="1"/>
  <c r="R301" i="2" s="1"/>
  <c r="R300" i="2" a="1"/>
  <c r="R300" i="2" s="1"/>
  <c r="R299" i="2" a="1"/>
  <c r="R299" i="2" s="1"/>
  <c r="R298" i="2" a="1"/>
  <c r="R298" i="2" s="1"/>
  <c r="R297" i="2" a="1"/>
  <c r="R297" i="2" s="1"/>
  <c r="R296" i="2" a="1"/>
  <c r="R296" i="2" s="1"/>
  <c r="R295" i="2" a="1"/>
  <c r="R295" i="2" s="1"/>
  <c r="R294" i="2" a="1"/>
  <c r="R294" i="2" s="1"/>
  <c r="R293" i="2" a="1"/>
  <c r="R293" i="2" s="1"/>
  <c r="R292" i="2" a="1"/>
  <c r="R292" i="2" s="1"/>
  <c r="R291" i="2" a="1"/>
  <c r="R291" i="2" s="1"/>
  <c r="R290" i="2" a="1"/>
  <c r="R290" i="2" s="1"/>
  <c r="R289" i="2" a="1"/>
  <c r="R289" i="2" s="1"/>
  <c r="R288" i="2" a="1"/>
  <c r="R288" i="2" s="1"/>
  <c r="R287" i="2" a="1"/>
  <c r="R287" i="2" s="1"/>
  <c r="R286" i="2" a="1"/>
  <c r="R286" i="2" s="1"/>
  <c r="R285" i="2" a="1"/>
  <c r="R285" i="2" s="1"/>
  <c r="R284" i="2" a="1"/>
  <c r="R284" i="2" s="1"/>
  <c r="R283" i="2" a="1"/>
  <c r="R283" i="2" s="1"/>
  <c r="R282" i="2" a="1"/>
  <c r="R282" i="2" s="1"/>
  <c r="R281" i="2" a="1"/>
  <c r="R281" i="2" s="1"/>
  <c r="R280" i="2" a="1"/>
  <c r="R280" i="2" s="1"/>
  <c r="R279" i="2" a="1"/>
  <c r="R279" i="2" s="1"/>
  <c r="R278" i="2" a="1"/>
  <c r="R278" i="2" s="1"/>
  <c r="R277" i="2" a="1"/>
  <c r="R277" i="2"/>
  <c r="R276" i="2" a="1"/>
  <c r="R276" i="2" s="1"/>
  <c r="R275" i="2" a="1"/>
  <c r="R275" i="2"/>
  <c r="R274" i="2" a="1"/>
  <c r="R274" i="2" s="1"/>
  <c r="R273" i="2" a="1"/>
  <c r="R273" i="2" s="1"/>
  <c r="R272" i="2" a="1"/>
  <c r="R272" i="2" s="1"/>
  <c r="R271" i="2" a="1"/>
  <c r="R271" i="2" s="1"/>
  <c r="R270" i="2" a="1"/>
  <c r="R270" i="2" s="1"/>
  <c r="R269" i="2" a="1"/>
  <c r="R269" i="2"/>
  <c r="R268" i="2" a="1"/>
  <c r="R268" i="2" s="1"/>
  <c r="R267" i="2" a="1"/>
  <c r="R267" i="2"/>
  <c r="R266" i="2" a="1"/>
  <c r="R266" i="2" s="1"/>
  <c r="R265" i="2" a="1"/>
  <c r="R265" i="2" s="1"/>
  <c r="R264" i="2" a="1"/>
  <c r="R264" i="2" s="1"/>
  <c r="R263" i="2" a="1"/>
  <c r="R263" i="2" s="1"/>
  <c r="R262" i="2" a="1"/>
  <c r="R262" i="2" s="1"/>
  <c r="R261" i="2" a="1"/>
  <c r="R261" i="2"/>
  <c r="R260" i="2" a="1"/>
  <c r="R260" i="2" s="1"/>
  <c r="R259" i="2" a="1"/>
  <c r="R259" i="2"/>
  <c r="R258" i="2" a="1"/>
  <c r="R258" i="2" s="1"/>
  <c r="R257" i="2" a="1"/>
  <c r="R257" i="2" s="1"/>
  <c r="R256" i="2" a="1"/>
  <c r="R256" i="2" s="1"/>
  <c r="R255" i="2" a="1"/>
  <c r="R255" i="2" s="1"/>
  <c r="R254" i="2" a="1"/>
  <c r="R254" i="2" s="1"/>
  <c r="R253" i="2" a="1"/>
  <c r="R253" i="2"/>
  <c r="R252" i="2" a="1"/>
  <c r="R252" i="2" s="1"/>
  <c r="R251" i="2" a="1"/>
  <c r="R251" i="2"/>
  <c r="R250" i="2" a="1"/>
  <c r="R250" i="2" s="1"/>
  <c r="R249" i="2" a="1"/>
  <c r="R249" i="2" s="1"/>
  <c r="R248" i="2" a="1"/>
  <c r="R248" i="2" s="1"/>
  <c r="R247" i="2" a="1"/>
  <c r="R247" i="2" s="1"/>
  <c r="R246" i="2" a="1"/>
  <c r="R246" i="2" s="1"/>
  <c r="R245" i="2" a="1"/>
  <c r="R245" i="2"/>
  <c r="R244" i="2" a="1"/>
  <c r="R244" i="2" s="1"/>
  <c r="R243" i="2" a="1"/>
  <c r="R243" i="2"/>
  <c r="R242" i="2" a="1"/>
  <c r="R242" i="2" s="1"/>
  <c r="R241" i="2" a="1"/>
  <c r="R241" i="2" s="1"/>
  <c r="R240" i="2" a="1"/>
  <c r="R240" i="2" s="1"/>
  <c r="R239" i="2" a="1"/>
  <c r="R239" i="2" s="1"/>
  <c r="R238" i="2" a="1"/>
  <c r="R238" i="2" s="1"/>
  <c r="R237" i="2" a="1"/>
  <c r="R237" i="2"/>
  <c r="R236" i="2" a="1"/>
  <c r="R236" i="2" s="1"/>
  <c r="R235" i="2" a="1"/>
  <c r="R235" i="2"/>
  <c r="R234" i="2" a="1"/>
  <c r="R234" i="2" s="1"/>
  <c r="R233" i="2" a="1"/>
  <c r="R233" i="2" s="1"/>
  <c r="R232" i="2" a="1"/>
  <c r="R232" i="2" s="1"/>
  <c r="R231" i="2" a="1"/>
  <c r="R231" i="2" s="1"/>
  <c r="R230" i="2" a="1"/>
  <c r="R230" i="2" s="1"/>
  <c r="R229" i="2" a="1"/>
  <c r="R229" i="2"/>
  <c r="R228" i="2" a="1"/>
  <c r="R228" i="2" s="1"/>
  <c r="R227" i="2" a="1"/>
  <c r="R227" i="2"/>
  <c r="R226" i="2" a="1"/>
  <c r="R226" i="2" s="1"/>
  <c r="R225" i="2" a="1"/>
  <c r="R225" i="2" s="1"/>
  <c r="R224" i="2" a="1"/>
  <c r="R224" i="2" s="1"/>
  <c r="R223" i="2" a="1"/>
  <c r="R223" i="2" s="1"/>
  <c r="R222" i="2" a="1"/>
  <c r="R222" i="2" s="1"/>
  <c r="R221" i="2" a="1"/>
  <c r="R221" i="2"/>
  <c r="R220" i="2" a="1"/>
  <c r="R220" i="2" s="1"/>
  <c r="R219" i="2" a="1"/>
  <c r="R219" i="2"/>
  <c r="R218" i="2" a="1"/>
  <c r="R218" i="2" s="1"/>
  <c r="R217" i="2" a="1"/>
  <c r="R217" i="2" s="1"/>
  <c r="R216" i="2" a="1"/>
  <c r="R216" i="2" s="1"/>
  <c r="R215" i="2" a="1"/>
  <c r="R215" i="2" s="1"/>
  <c r="R214" i="2" a="1"/>
  <c r="R214" i="2" s="1"/>
  <c r="R213" i="2" a="1"/>
  <c r="R213" i="2"/>
  <c r="R212" i="2" a="1"/>
  <c r="R212" i="2" s="1"/>
  <c r="R211" i="2" a="1"/>
  <c r="R211" i="2"/>
  <c r="R210" i="2" a="1"/>
  <c r="R210" i="2" s="1"/>
  <c r="R209" i="2" a="1"/>
  <c r="R209" i="2" s="1"/>
  <c r="R208" i="2" a="1"/>
  <c r="R208" i="2" s="1"/>
  <c r="R207" i="2" a="1"/>
  <c r="R207" i="2" s="1"/>
  <c r="R206" i="2" a="1"/>
  <c r="R206" i="2" s="1"/>
  <c r="R205" i="2" a="1"/>
  <c r="R205" i="2"/>
  <c r="R204" i="2" a="1"/>
  <c r="R204" i="2" s="1"/>
  <c r="R203" i="2" a="1"/>
  <c r="R203" i="2"/>
  <c r="R202" i="2" a="1"/>
  <c r="R202" i="2" s="1"/>
  <c r="R201" i="2" a="1"/>
  <c r="R201" i="2" s="1"/>
  <c r="R200" i="2" a="1"/>
  <c r="R200" i="2" s="1"/>
  <c r="R199" i="2" a="1"/>
  <c r="R199" i="2" s="1"/>
  <c r="R198" i="2" a="1"/>
  <c r="R198" i="2" s="1"/>
  <c r="R197" i="2" a="1"/>
  <c r="R197" i="2"/>
  <c r="R196" i="2" a="1"/>
  <c r="R196" i="2" s="1"/>
  <c r="R195" i="2" a="1"/>
  <c r="R195" i="2"/>
  <c r="R194" i="2" a="1"/>
  <c r="R194" i="2" s="1"/>
  <c r="R193" i="2" a="1"/>
  <c r="R193" i="2" s="1"/>
  <c r="R192" i="2" a="1"/>
  <c r="R192" i="2" s="1"/>
  <c r="R191" i="2" a="1"/>
  <c r="R191" i="2" s="1"/>
  <c r="R190" i="2" a="1"/>
  <c r="R190" i="2" s="1"/>
  <c r="R189" i="2" a="1"/>
  <c r="R189" i="2"/>
  <c r="R188" i="2" a="1"/>
  <c r="R188" i="2" s="1"/>
  <c r="R187" i="2" a="1"/>
  <c r="R187" i="2"/>
  <c r="R186" i="2" a="1"/>
  <c r="R186" i="2" s="1"/>
  <c r="R185" i="2" a="1"/>
  <c r="R185" i="2" s="1"/>
  <c r="R184" i="2" a="1"/>
  <c r="R184" i="2" s="1"/>
  <c r="R183" i="2" a="1"/>
  <c r="R183" i="2" s="1"/>
  <c r="R182" i="2" a="1"/>
  <c r="R182" i="2" s="1"/>
  <c r="R181" i="2" a="1"/>
  <c r="R181" i="2"/>
  <c r="R180" i="2" a="1"/>
  <c r="R180" i="2" s="1"/>
  <c r="R179" i="2" a="1"/>
  <c r="R179" i="2"/>
  <c r="R178" i="2" a="1"/>
  <c r="R178" i="2" s="1"/>
  <c r="R177" i="2" a="1"/>
  <c r="R177" i="2" s="1"/>
  <c r="R176" i="2" a="1"/>
  <c r="R176" i="2" s="1"/>
  <c r="R175" i="2" a="1"/>
  <c r="R175" i="2" s="1"/>
  <c r="R174" i="2" a="1"/>
  <c r="R174" i="2" s="1"/>
  <c r="R173" i="2" a="1"/>
  <c r="R173" i="2"/>
  <c r="R172" i="2" a="1"/>
  <c r="R172" i="2" s="1"/>
  <c r="R171" i="2" a="1"/>
  <c r="R171" i="2"/>
  <c r="R170" i="2" a="1"/>
  <c r="R170" i="2" s="1"/>
  <c r="R169" i="2" a="1"/>
  <c r="R169" i="2" s="1"/>
  <c r="R168" i="2" a="1"/>
  <c r="R168" i="2" s="1"/>
  <c r="R167" i="2" a="1"/>
  <c r="R167" i="2" s="1"/>
  <c r="R166" i="2" a="1"/>
  <c r="R166" i="2" s="1"/>
  <c r="R165" i="2" a="1"/>
  <c r="R165" i="2"/>
  <c r="R164" i="2" a="1"/>
  <c r="R164" i="2" s="1"/>
  <c r="R163" i="2" a="1"/>
  <c r="R163" i="2"/>
  <c r="R162" i="2" a="1"/>
  <c r="R162" i="2" s="1"/>
  <c r="R161" i="2" a="1"/>
  <c r="R161" i="2" s="1"/>
  <c r="R160" i="2" a="1"/>
  <c r="R160" i="2" s="1"/>
  <c r="R159" i="2" a="1"/>
  <c r="R159" i="2" s="1"/>
  <c r="R158" i="2" a="1"/>
  <c r="R158" i="2" s="1"/>
  <c r="R157" i="2" a="1"/>
  <c r="R157" i="2"/>
  <c r="R156" i="2" a="1"/>
  <c r="R156" i="2" s="1"/>
  <c r="R155" i="2" a="1"/>
  <c r="R155" i="2"/>
  <c r="R154" i="2" a="1"/>
  <c r="R154" i="2" s="1"/>
  <c r="R153" i="2" a="1"/>
  <c r="R153" i="2" s="1"/>
  <c r="R152" i="2" a="1"/>
  <c r="R152" i="2" s="1"/>
  <c r="R151" i="2" a="1"/>
  <c r="R151" i="2" s="1"/>
  <c r="R150" i="2" a="1"/>
  <c r="R150" i="2" s="1"/>
  <c r="R149" i="2" a="1"/>
  <c r="R149" i="2"/>
  <c r="R148" i="2" a="1"/>
  <c r="R148" i="2" s="1"/>
  <c r="R147" i="2" a="1"/>
  <c r="R147" i="2"/>
  <c r="R146" i="2" a="1"/>
  <c r="R146" i="2" s="1"/>
  <c r="R145" i="2" a="1"/>
  <c r="R145" i="2" s="1"/>
  <c r="R144" i="2" a="1"/>
  <c r="R144" i="2" s="1"/>
  <c r="R143" i="2" a="1"/>
  <c r="R143" i="2" s="1"/>
  <c r="R142" i="2" a="1"/>
  <c r="R142" i="2" s="1"/>
  <c r="R141" i="2" a="1"/>
  <c r="R141" i="2"/>
  <c r="R140" i="2" a="1"/>
  <c r="R140" i="2" s="1"/>
  <c r="R139" i="2" a="1"/>
  <c r="R139" i="2"/>
  <c r="R138" i="2" a="1"/>
  <c r="R138" i="2" s="1"/>
  <c r="R137" i="2" a="1"/>
  <c r="R137" i="2" s="1"/>
  <c r="R136" i="2" a="1"/>
  <c r="R136" i="2" s="1"/>
  <c r="R135" i="2" a="1"/>
  <c r="R135" i="2" s="1"/>
  <c r="R134" i="2" a="1"/>
  <c r="R134" i="2" s="1"/>
  <c r="R133" i="2" a="1"/>
  <c r="R133" i="2"/>
  <c r="R132" i="2" a="1"/>
  <c r="R132" i="2" s="1"/>
  <c r="R131" i="2" a="1"/>
  <c r="R131" i="2"/>
  <c r="R130" i="2" a="1"/>
  <c r="R130" i="2" s="1"/>
  <c r="R129" i="2" a="1"/>
  <c r="R129" i="2" s="1"/>
  <c r="R128" i="2" a="1"/>
  <c r="R128" i="2" s="1"/>
  <c r="R127" i="2" a="1"/>
  <c r="R127" i="2" s="1"/>
  <c r="R126" i="2" a="1"/>
  <c r="R126" i="2" s="1"/>
  <c r="R125" i="2" a="1"/>
  <c r="R125" i="2"/>
  <c r="R124" i="2" a="1"/>
  <c r="R124" i="2" s="1"/>
  <c r="R123" i="2" a="1"/>
  <c r="R123" i="2"/>
  <c r="R122" i="2" a="1"/>
  <c r="R122" i="2" s="1"/>
  <c r="R121" i="2" a="1"/>
  <c r="R121" i="2" s="1"/>
  <c r="R120" i="2" a="1"/>
  <c r="R120" i="2" s="1"/>
  <c r="R119" i="2" a="1"/>
  <c r="R119" i="2" s="1"/>
  <c r="R118" i="2" a="1"/>
  <c r="R118" i="2" s="1"/>
  <c r="R117" i="2" a="1"/>
  <c r="R117" i="2"/>
  <c r="R116" i="2" a="1"/>
  <c r="R116" i="2" s="1"/>
  <c r="R115" i="2" a="1"/>
  <c r="R115" i="2"/>
  <c r="R114" i="2" a="1"/>
  <c r="R114" i="2" s="1"/>
  <c r="R113" i="2" a="1"/>
  <c r="R113" i="2"/>
  <c r="R112" i="2" a="1"/>
  <c r="R112" i="2" s="1"/>
  <c r="R111" i="2" a="1"/>
  <c r="R111" i="2"/>
  <c r="R110" i="2" a="1"/>
  <c r="R110" i="2" s="1"/>
  <c r="R109" i="2" a="1"/>
  <c r="R109" i="2"/>
  <c r="R108" i="2" a="1"/>
  <c r="R108" i="2" s="1"/>
  <c r="R107" i="2" a="1"/>
  <c r="R107" i="2"/>
  <c r="R106" i="2" a="1"/>
  <c r="R106" i="2" s="1"/>
  <c r="R105" i="2" a="1"/>
  <c r="R105" i="2"/>
  <c r="R104" i="2" a="1"/>
  <c r="R104" i="2" s="1"/>
  <c r="R103" i="2" a="1"/>
  <c r="R103" i="2"/>
  <c r="R102" i="2" a="1"/>
  <c r="R102" i="2" s="1"/>
  <c r="R101" i="2" a="1"/>
  <c r="R101" i="2"/>
  <c r="R100" i="2" a="1"/>
  <c r="R100" i="2" s="1"/>
  <c r="R99" i="2" a="1"/>
  <c r="R99" i="2"/>
  <c r="R98" i="2" a="1"/>
  <c r="R98" i="2" s="1"/>
  <c r="R97" i="2" a="1"/>
  <c r="R97" i="2"/>
  <c r="R96" i="2" a="1"/>
  <c r="R96" i="2" s="1"/>
  <c r="R95" i="2" a="1"/>
  <c r="R95" i="2"/>
  <c r="R94" i="2" a="1"/>
  <c r="R94" i="2" s="1"/>
  <c r="R93" i="2" a="1"/>
  <c r="R93" i="2"/>
  <c r="R92" i="2" a="1"/>
  <c r="R92" i="2" s="1"/>
  <c r="R91" i="2" a="1"/>
  <c r="R91" i="2"/>
  <c r="R90" i="2" a="1"/>
  <c r="R90" i="2" s="1"/>
  <c r="R89" i="2" a="1"/>
  <c r="R89" i="2"/>
  <c r="R88" i="2" a="1"/>
  <c r="R88" i="2" s="1"/>
  <c r="R87" i="2" a="1"/>
  <c r="R87" i="2"/>
  <c r="R86" i="2" a="1"/>
  <c r="R86" i="2" s="1"/>
  <c r="R85" i="2" a="1"/>
  <c r="R85" i="2"/>
  <c r="R84" i="2" a="1"/>
  <c r="R84" i="2" s="1"/>
  <c r="R83" i="2" a="1"/>
  <c r="R83" i="2"/>
  <c r="R82" i="2" a="1"/>
  <c r="R82" i="2" s="1"/>
  <c r="R81" i="2" a="1"/>
  <c r="R81" i="2"/>
  <c r="R80" i="2" a="1"/>
  <c r="R80" i="2" s="1"/>
  <c r="R79" i="2" a="1"/>
  <c r="R79" i="2"/>
  <c r="R78" i="2" a="1"/>
  <c r="R78" i="2" s="1"/>
  <c r="R77" i="2" a="1"/>
  <c r="R77" i="2"/>
  <c r="R76" i="2" a="1"/>
  <c r="R76" i="2" s="1"/>
  <c r="R75" i="2" a="1"/>
  <c r="R75" i="2"/>
  <c r="R74" i="2" a="1"/>
  <c r="R74" i="2" s="1"/>
  <c r="R73" i="2" a="1"/>
  <c r="R73" i="2"/>
  <c r="R72" i="2" a="1"/>
  <c r="R72" i="2" s="1"/>
  <c r="R71" i="2" a="1"/>
  <c r="R71" i="2"/>
  <c r="R70" i="2" a="1"/>
  <c r="R70" i="2" s="1"/>
  <c r="R69" i="2" a="1"/>
  <c r="R69" i="2" s="1"/>
  <c r="R68" i="2" a="1"/>
  <c r="R68" i="2" s="1"/>
  <c r="R67" i="2" a="1"/>
  <c r="R67" i="2" s="1"/>
  <c r="R66" i="2" a="1"/>
  <c r="R66" i="2" s="1"/>
  <c r="R65" i="2" a="1"/>
  <c r="R65" i="2" s="1"/>
  <c r="R64" i="2" a="1"/>
  <c r="R64" i="2" s="1"/>
  <c r="R63" i="2" a="1"/>
  <c r="R63" i="2" s="1"/>
  <c r="R62" i="2" a="1"/>
  <c r="R62" i="2" s="1"/>
  <c r="R61" i="2" a="1"/>
  <c r="R61" i="2" s="1"/>
  <c r="R60" i="2" a="1"/>
  <c r="R60" i="2" s="1"/>
  <c r="R59" i="2" a="1"/>
  <c r="R59" i="2" s="1"/>
  <c r="R58" i="2" a="1"/>
  <c r="R58" i="2" s="1"/>
  <c r="R57" i="2" a="1"/>
  <c r="R57" i="2" s="1"/>
  <c r="R56" i="2" a="1"/>
  <c r="R56" i="2" s="1"/>
  <c r="R55" i="2" a="1"/>
  <c r="R55" i="2" s="1"/>
  <c r="R54" i="2" a="1"/>
  <c r="R54" i="2" s="1"/>
  <c r="R53" i="2" a="1"/>
  <c r="R53" i="2" s="1"/>
  <c r="R52" i="2" a="1"/>
  <c r="R52" i="2" s="1"/>
  <c r="R51" i="2" a="1"/>
  <c r="R51" i="2" s="1"/>
  <c r="R50" i="2" a="1"/>
  <c r="R50" i="2" s="1"/>
  <c r="R49" i="2" a="1"/>
  <c r="R49" i="2" s="1"/>
  <c r="R48" i="2" a="1"/>
  <c r="R48" i="2" s="1"/>
  <c r="R47" i="2" a="1"/>
  <c r="R47" i="2" s="1"/>
  <c r="R46" i="2" a="1"/>
  <c r="R46" i="2" s="1"/>
  <c r="R45" i="2" a="1"/>
  <c r="R45" i="2" s="1"/>
  <c r="R44" i="2" a="1"/>
  <c r="R44" i="2" s="1"/>
  <c r="R43" i="2" a="1"/>
  <c r="R43" i="2" s="1"/>
  <c r="R42" i="2" a="1"/>
  <c r="R42" i="2" s="1"/>
  <c r="R41" i="2" a="1"/>
  <c r="R41" i="2" s="1"/>
  <c r="R40" i="2" a="1"/>
  <c r="R40" i="2" s="1"/>
  <c r="R39" i="2" a="1"/>
  <c r="R39" i="2" s="1"/>
  <c r="R38" i="2" a="1"/>
  <c r="R38" i="2" s="1"/>
  <c r="R37" i="2" a="1"/>
  <c r="R37" i="2" s="1"/>
  <c r="R36" i="2" a="1"/>
  <c r="R36" i="2" s="1"/>
  <c r="R35" i="2" a="1"/>
  <c r="R35" i="2" s="1"/>
  <c r="R34" i="2" a="1"/>
  <c r="R34" i="2" s="1"/>
  <c r="R33" i="2" a="1"/>
  <c r="R33" i="2" s="1"/>
  <c r="R32" i="2" a="1"/>
  <c r="R32" i="2" s="1"/>
  <c r="R31" i="2" a="1"/>
  <c r="R31" i="2" s="1"/>
  <c r="R30" i="2" a="1"/>
  <c r="R30" i="2" s="1"/>
  <c r="R29" i="2" a="1"/>
  <c r="R29" i="2" s="1"/>
  <c r="R28" i="2" a="1"/>
  <c r="R28" i="2" s="1"/>
  <c r="R27" i="2" a="1"/>
  <c r="R27" i="2" s="1"/>
  <c r="R26" i="2" a="1"/>
  <c r="R26" i="2" s="1"/>
  <c r="R25" i="2" a="1"/>
  <c r="R25" i="2" s="1"/>
  <c r="R24" i="2" a="1"/>
  <c r="R24" i="2" s="1"/>
  <c r="R23" i="2" a="1"/>
  <c r="R23" i="2" s="1"/>
  <c r="R22" i="2" a="1"/>
  <c r="R22" i="2" s="1"/>
  <c r="R21" i="2" a="1"/>
  <c r="R21" i="2" s="1"/>
  <c r="R20" i="2" a="1"/>
  <c r="R20" i="2" s="1"/>
  <c r="R19" i="2" a="1"/>
  <c r="R19" i="2" s="1"/>
  <c r="R18" i="2" a="1"/>
  <c r="R18" i="2" s="1"/>
  <c r="R17" i="2" a="1"/>
  <c r="R17" i="2" s="1"/>
  <c r="R16" i="2" a="1"/>
  <c r="R16" i="2" s="1"/>
  <c r="R15" i="2" a="1"/>
  <c r="R15" i="2" s="1"/>
  <c r="R14" i="2" a="1"/>
  <c r="R14" i="2" s="1"/>
  <c r="R13" i="2" a="1"/>
  <c r="R13" i="2" s="1"/>
  <c r="R12" i="2" a="1"/>
  <c r="R12" i="2" s="1"/>
  <c r="R11" i="2" a="1"/>
  <c r="R11" i="2" s="1"/>
  <c r="R10" i="2" a="1"/>
  <c r="R10" i="2" s="1"/>
  <c r="R9" i="2" a="1"/>
  <c r="R9" i="2" s="1"/>
  <c r="R8" i="2" a="1"/>
  <c r="R8" i="2" s="1"/>
  <c r="R7" i="2" a="1"/>
  <c r="R7" i="2" s="1"/>
  <c r="R6" i="2" a="1"/>
  <c r="R6" i="2" s="1"/>
  <c r="R5" i="2" a="1"/>
  <c r="R5" i="2" s="1"/>
  <c r="R4" i="2" a="1"/>
  <c r="R4" i="2" s="1"/>
  <c r="R3" i="2" a="1"/>
  <c r="R3" i="2" s="1"/>
  <c r="P1" i="2" a="1"/>
  <c r="P1" i="2" s="1"/>
  <c r="E2" i="1" a="1"/>
  <c r="E2" i="1" s="1"/>
  <c r="E3" i="1" a="1"/>
  <c r="E4" i="1" a="1"/>
  <c r="E4" i="1" s="1"/>
  <c r="F4" i="1" a="1"/>
  <c r="F4" i="1" s="1"/>
  <c r="F3" i="1" a="1"/>
  <c r="F3" i="1" s="1"/>
  <c r="E3" i="1"/>
  <c r="F2" i="1" a="1"/>
  <c r="F2" i="1" s="1"/>
  <c r="H4" i="1" l="1" a="1"/>
  <c r="H4" i="1" s="1"/>
  <c r="I4" i="1" s="1" a="1"/>
  <c r="I4" i="1" s="1"/>
  <c r="G4" i="1" a="1"/>
  <c r="G4" i="1" s="1"/>
  <c r="E5" i="1" a="1"/>
  <c r="E5" i="1" s="1"/>
  <c r="G2" i="1" a="1"/>
  <c r="G2" i="1" s="1"/>
  <c r="H2" i="1" a="1"/>
  <c r="H2" i="1" s="1"/>
  <c r="I2" i="1" s="1" a="1"/>
  <c r="I2" i="1" s="1"/>
  <c r="I5" i="1" s="1" a="1"/>
  <c r="I5" i="1" s="1"/>
  <c r="R1" i="2" a="1"/>
  <c r="R1" i="2" s="1"/>
  <c r="I3" i="1" a="1"/>
  <c r="I3" i="1" s="1"/>
  <c r="H3" i="1" a="1"/>
  <c r="H3" i="1" s="1"/>
  <c r="G3" i="1" a="1"/>
  <c r="G3" i="1" s="1"/>
</calcChain>
</file>

<file path=xl/sharedStrings.xml><?xml version="1.0" encoding="utf-8"?>
<sst xmlns="http://schemas.openxmlformats.org/spreadsheetml/2006/main" count="19975" uniqueCount="5375">
  <si>
    <t>7797</t>
  </si>
  <si>
    <t>4110850.9053</t>
  </si>
  <si>
    <t xml:space="preserve">PURPLE PAISLEY </t>
  </si>
  <si>
    <t>9053</t>
  </si>
  <si>
    <t>4111355.0869</t>
  </si>
  <si>
    <t>4111355.2844</t>
  </si>
  <si>
    <t xml:space="preserve">WHITE/WHITE/GREEN </t>
  </si>
  <si>
    <t>2844</t>
  </si>
  <si>
    <t>4111355.4058</t>
  </si>
  <si>
    <t xml:space="preserve">BLACK/BLACK/BLACK </t>
  </si>
  <si>
    <t>7892</t>
  </si>
  <si>
    <t>4111355.9401</t>
  </si>
  <si>
    <t xml:space="preserve">NEW GRAPHITE/LEAD GREY </t>
  </si>
  <si>
    <t>9401</t>
  </si>
  <si>
    <t>4115549.0064</t>
  </si>
  <si>
    <t>4115549.0776</t>
  </si>
  <si>
    <t xml:space="preserve">GOLD YELLOW </t>
  </si>
  <si>
    <t>0776</t>
  </si>
  <si>
    <t>4115549.0821</t>
  </si>
  <si>
    <t xml:space="preserve">NAVY/NEON YELLOW </t>
  </si>
  <si>
    <t>0821</t>
  </si>
  <si>
    <t>4115549.1766</t>
  </si>
  <si>
    <t>4115549.1832</t>
  </si>
  <si>
    <t>4115549.3562</t>
  </si>
  <si>
    <t>4115549.3847</t>
  </si>
  <si>
    <t xml:space="preserve">BLUE STAR </t>
  </si>
  <si>
    <t>3847</t>
  </si>
  <si>
    <t xml:space="preserve">BLOOD ORANGE </t>
  </si>
  <si>
    <t>5023</t>
  </si>
  <si>
    <t>4115549.7600</t>
  </si>
  <si>
    <t>4115549.7913</t>
  </si>
  <si>
    <t xml:space="preserve">GREEN FRESHNESS </t>
  </si>
  <si>
    <t>7913</t>
  </si>
  <si>
    <t>4115549.7937</t>
  </si>
  <si>
    <t xml:space="preserve">ROSE QUARTZ/ICE BLUE </t>
  </si>
  <si>
    <t>7937</t>
  </si>
  <si>
    <t>4115549.8910</t>
  </si>
  <si>
    <t>4119517.0076</t>
  </si>
  <si>
    <t>HAV. SLIM CRYSTAL GLAMOUR SW</t>
  </si>
  <si>
    <t>4119517.0090</t>
  </si>
  <si>
    <t xml:space="preserve">BLACK </t>
  </si>
  <si>
    <t>0090</t>
  </si>
  <si>
    <t>4119517.2719</t>
  </si>
  <si>
    <t xml:space="preserve">SAND GREY/LIGHT GOLDEN </t>
  </si>
  <si>
    <t>2719</t>
  </si>
  <si>
    <t>4119517.5178</t>
  </si>
  <si>
    <t>4119787.0057</t>
  </si>
  <si>
    <t>HAV. SLIM LOGO POP UP</t>
  </si>
  <si>
    <t>0057</t>
  </si>
  <si>
    <t>4119787.0133</t>
  </si>
  <si>
    <t xml:space="preserve">BLACK/WHITE </t>
  </si>
  <si>
    <t>0133</t>
  </si>
  <si>
    <t>4119787.0274</t>
  </si>
  <si>
    <t xml:space="preserve">ICE BLUE/CORALNEW </t>
  </si>
  <si>
    <t>0274</t>
  </si>
  <si>
    <t>4119787.0869</t>
  </si>
  <si>
    <t>4119787.2397</t>
  </si>
  <si>
    <t xml:space="preserve">HOLLYWOOD ROSE\ICE BLUE </t>
  </si>
  <si>
    <t>2397</t>
  </si>
  <si>
    <t>4119787.2404</t>
  </si>
  <si>
    <t>4119787.9726</t>
  </si>
  <si>
    <t xml:space="preserve">MARINE/WONDER F </t>
  </si>
  <si>
    <t>9726</t>
  </si>
  <si>
    <t>4119875.0046</t>
  </si>
  <si>
    <t xml:space="preserve">ROSE </t>
  </si>
  <si>
    <t>0046</t>
  </si>
  <si>
    <t>4119875.0090</t>
  </si>
  <si>
    <t>4119875.1094</t>
  </si>
  <si>
    <t xml:space="preserve">BLACK/PINK </t>
  </si>
  <si>
    <t>1094</t>
  </si>
  <si>
    <t>4119875.2719</t>
  </si>
  <si>
    <t>4119875.3655</t>
  </si>
  <si>
    <t xml:space="preserve">ROSE NUDE/ROSE GOLD </t>
  </si>
  <si>
    <t>3655</t>
  </si>
  <si>
    <t>4119875.3743</t>
  </si>
  <si>
    <t xml:space="preserve">AUBERGINE/SILVER </t>
  </si>
  <si>
    <t>3743</t>
  </si>
  <si>
    <t>4119875.4368</t>
  </si>
  <si>
    <t xml:space="preserve">NAVY BLUE/NAVY BLUE </t>
  </si>
  <si>
    <t>4368</t>
  </si>
  <si>
    <t xml:space="preserve">PURPLE SOIL </t>
  </si>
  <si>
    <t>5143</t>
  </si>
  <si>
    <t>4119875.5282</t>
  </si>
  <si>
    <t xml:space="preserve">ROSE GOLD/ROSE GOLD </t>
  </si>
  <si>
    <t>5282</t>
  </si>
  <si>
    <t>4119875.9057</t>
  </si>
  <si>
    <t xml:space="preserve">ASHLEY BLUE </t>
  </si>
  <si>
    <t>9057</t>
  </si>
  <si>
    <t>4119875.9458</t>
  </si>
  <si>
    <t xml:space="preserve">CROCUS ROSE/APRICOT RED </t>
  </si>
  <si>
    <t>9458</t>
  </si>
  <si>
    <t>4122111.0001</t>
  </si>
  <si>
    <t xml:space="preserve">WHITE </t>
  </si>
  <si>
    <t>0001</t>
  </si>
  <si>
    <t>4122111.0076</t>
  </si>
  <si>
    <t>4122111.1164</t>
  </si>
  <si>
    <t xml:space="preserve">BLACK/GRAPHITE </t>
  </si>
  <si>
    <t>1164</t>
  </si>
  <si>
    <t>4122111.1256</t>
  </si>
  <si>
    <t>4122111.2191</t>
  </si>
  <si>
    <t xml:space="preserve">BLACK/DARK GREY METALLIC </t>
  </si>
  <si>
    <t>2191</t>
  </si>
  <si>
    <t>4122111.7183</t>
  </si>
  <si>
    <t xml:space="preserve">SALMON NUDE </t>
  </si>
  <si>
    <t>7183</t>
  </si>
  <si>
    <t>4122111.7600</t>
  </si>
  <si>
    <t>4122111.7907</t>
  </si>
  <si>
    <t>7907</t>
  </si>
  <si>
    <t>4123206.0082</t>
  </si>
  <si>
    <t xml:space="preserve">SILK ROSE </t>
  </si>
  <si>
    <t>0082</t>
  </si>
  <si>
    <t>4123206.0089</t>
  </si>
  <si>
    <t xml:space="preserve">INDIGO BLUE </t>
  </si>
  <si>
    <t>0089</t>
  </si>
  <si>
    <t>4123206.0128</t>
  </si>
  <si>
    <t xml:space="preserve">WHITE/BLACK </t>
  </si>
  <si>
    <t>0128</t>
  </si>
  <si>
    <t>4123206.0133</t>
  </si>
  <si>
    <t xml:space="preserve">LAVENDER BLUE </t>
  </si>
  <si>
    <t>1056</t>
  </si>
  <si>
    <t>4123206.1256</t>
  </si>
  <si>
    <t>4123206.1985</t>
  </si>
  <si>
    <t xml:space="preserve">LEAF GREEN/MARINE BLUE </t>
  </si>
  <si>
    <t>1985</t>
  </si>
  <si>
    <t>4123206.1989</t>
  </si>
  <si>
    <t xml:space="preserve">TURQUOISE/POP YELLOW </t>
  </si>
  <si>
    <t>1989</t>
  </si>
  <si>
    <t>4123206.2078</t>
  </si>
  <si>
    <t xml:space="preserve">TROPICAL GREEN </t>
  </si>
  <si>
    <t>2078</t>
  </si>
  <si>
    <t>4123206.2090</t>
  </si>
  <si>
    <t xml:space="preserve">RUBY RED </t>
  </si>
  <si>
    <t>2090</t>
  </si>
  <si>
    <t>4123206.2715</t>
  </si>
  <si>
    <t>4123206.3768</t>
  </si>
  <si>
    <t xml:space="preserve">BLACK/BLUE STAR </t>
  </si>
  <si>
    <t>3768</t>
  </si>
  <si>
    <t>4123206.5603</t>
  </si>
  <si>
    <t xml:space="preserve">NAVY BLUE/RUBY RED </t>
  </si>
  <si>
    <t>5603</t>
  </si>
  <si>
    <t>4123206.5778</t>
  </si>
  <si>
    <t xml:space="preserve">NAVY/LAVENDER BLUE </t>
  </si>
  <si>
    <t>6854</t>
  </si>
  <si>
    <t>4123206.7672</t>
  </si>
  <si>
    <t xml:space="preserve">NAVY BLUE/TURQUOISE/BURNED YELLOW </t>
  </si>
  <si>
    <t>7672</t>
  </si>
  <si>
    <t xml:space="preserve">BLACK/LIME GREEN </t>
  </si>
  <si>
    <t>8075</t>
  </si>
  <si>
    <t>4123206.9565</t>
  </si>
  <si>
    <t xml:space="preserve">BLUE STAR/WHITE </t>
  </si>
  <si>
    <t>9565</t>
  </si>
  <si>
    <t>4123206.9710</t>
  </si>
  <si>
    <t xml:space="preserve">BLACK/RED RUBY </t>
  </si>
  <si>
    <t>9710</t>
  </si>
  <si>
    <t>4123225.0074</t>
  </si>
  <si>
    <t>HAV. FLASH SWEET</t>
  </si>
  <si>
    <t>4123225.0555</t>
  </si>
  <si>
    <t>4123230.0076</t>
  </si>
  <si>
    <t>HAV. SPRING</t>
  </si>
  <si>
    <t>4123230.0570</t>
  </si>
  <si>
    <t>4123230.1976</t>
  </si>
  <si>
    <t xml:space="preserve">RUST </t>
  </si>
  <si>
    <t>1976</t>
  </si>
  <si>
    <t>4123230.5163</t>
  </si>
  <si>
    <t xml:space="preserve">WHITE/SILVER/BLUE/GREEN </t>
  </si>
  <si>
    <t>5163</t>
  </si>
  <si>
    <t>SPECIAL COLLECTION</t>
  </si>
  <si>
    <t>4123325.0090</t>
  </si>
  <si>
    <t>HAV. SLIM CRYSTAL MESH SW II</t>
  </si>
  <si>
    <t>4123328.0121</t>
  </si>
  <si>
    <t>4123328.0570</t>
  </si>
  <si>
    <t>4123328.1749</t>
  </si>
  <si>
    <t>4123328.1822</t>
  </si>
  <si>
    <t>4123328.4996</t>
  </si>
  <si>
    <t xml:space="preserve">PEONY ROSE </t>
  </si>
  <si>
    <t>4996</t>
  </si>
  <si>
    <t>4127273.0031</t>
  </si>
  <si>
    <t>4127273.0212</t>
  </si>
  <si>
    <t xml:space="preserve">TURQUOISE </t>
  </si>
  <si>
    <t>0212</t>
  </si>
  <si>
    <t>4127273.1327</t>
  </si>
  <si>
    <t xml:space="preserve">NAVY BLUE/TURQUOISE </t>
  </si>
  <si>
    <t>1327</t>
  </si>
  <si>
    <t>4127273.1411</t>
  </si>
  <si>
    <t xml:space="preserve">LEMON GREEN </t>
  </si>
  <si>
    <t>1411</t>
  </si>
  <si>
    <t>4127273.2715</t>
  </si>
  <si>
    <t xml:space="preserve">NEW GRAPHITE/WHITE </t>
  </si>
  <si>
    <t>3749</t>
  </si>
  <si>
    <t>4127273.5735</t>
  </si>
  <si>
    <t>4127273.5809</t>
  </si>
  <si>
    <t xml:space="preserve">GALACTIC GREEN </t>
  </si>
  <si>
    <t>5809</t>
  </si>
  <si>
    <t>4127920.0008</t>
  </si>
  <si>
    <t xml:space="preserve">WHITE/BLUE SKY </t>
  </si>
  <si>
    <t>0008</t>
  </si>
  <si>
    <t>4127920.0090</t>
  </si>
  <si>
    <t>4127920.0092</t>
  </si>
  <si>
    <t xml:space="preserve">IVORY </t>
  </si>
  <si>
    <t>0092</t>
  </si>
  <si>
    <t>4127920.0175</t>
  </si>
  <si>
    <t xml:space="preserve">WHITE/WHITE/NAVY BLUE </t>
  </si>
  <si>
    <t>0175</t>
  </si>
  <si>
    <t>4127920.0281</t>
  </si>
  <si>
    <t xml:space="preserve">BLACK/BLACK/WHITE/WHITE </t>
  </si>
  <si>
    <t>0281</t>
  </si>
  <si>
    <t>4127920.1030</t>
  </si>
  <si>
    <t xml:space="preserve">GRAFITO </t>
  </si>
  <si>
    <t>1030</t>
  </si>
  <si>
    <t>4127920.1698</t>
  </si>
  <si>
    <t xml:space="preserve">WHITE/WATER </t>
  </si>
  <si>
    <t>1698</t>
  </si>
  <si>
    <t>4127920.2594</t>
  </si>
  <si>
    <t xml:space="preserve">WHITE/WHITE/BLACK/BLACK </t>
  </si>
  <si>
    <t>2594</t>
  </si>
  <si>
    <t>4127920.2595</t>
  </si>
  <si>
    <t xml:space="preserve">SAND/BLUE COMFY </t>
  </si>
  <si>
    <t>2595</t>
  </si>
  <si>
    <t>4127920.4058</t>
  </si>
  <si>
    <t>4127920.4368</t>
  </si>
  <si>
    <t xml:space="preserve">WHITE/WHITE/BLACK/GREY </t>
  </si>
  <si>
    <t>6194</t>
  </si>
  <si>
    <t xml:space="preserve">NAVY BLUE/NAVY BLUE/LAVANDER BLUE </t>
  </si>
  <si>
    <t>6195</t>
  </si>
  <si>
    <t>4127920.6349</t>
  </si>
  <si>
    <t>6349</t>
  </si>
  <si>
    <t>4127920.7854</t>
  </si>
  <si>
    <t xml:space="preserve">WHITE/WHITE/BLUE </t>
  </si>
  <si>
    <t>7854</t>
  </si>
  <si>
    <t>4127920.8615</t>
  </si>
  <si>
    <t xml:space="preserve">SAND GREY/DARK BROWN </t>
  </si>
  <si>
    <t>8615</t>
  </si>
  <si>
    <t>4127920.9456</t>
  </si>
  <si>
    <t>4129697.1411</t>
  </si>
  <si>
    <t>HAV. LUNA</t>
  </si>
  <si>
    <t>4129697.1766</t>
  </si>
  <si>
    <t>4129697.1801</t>
  </si>
  <si>
    <t xml:space="preserve">PRISMA PURPLE </t>
  </si>
  <si>
    <t>1801</t>
  </si>
  <si>
    <t xml:space="preserve">RED PRISMA </t>
  </si>
  <si>
    <t>4129697.5178</t>
  </si>
  <si>
    <t>4129697.7600</t>
  </si>
  <si>
    <t>4129697.7610</t>
  </si>
  <si>
    <t xml:space="preserve">RED ROOF </t>
  </si>
  <si>
    <t>7610</t>
  </si>
  <si>
    <t>4129697.8910</t>
  </si>
  <si>
    <t>4129697.9438</t>
  </si>
  <si>
    <t xml:space="preserve">STAR BLUE/STAR BLUE </t>
  </si>
  <si>
    <t>9438</t>
  </si>
  <si>
    <t>4129769.0090</t>
  </si>
  <si>
    <t>HAV. SLIM METAL LOGO AND CRYSTAL</t>
  </si>
  <si>
    <t>4129769.3581</t>
  </si>
  <si>
    <t>4129848.1191</t>
  </si>
  <si>
    <t>HAV. SLIM FLORAL</t>
  </si>
  <si>
    <t>1191</t>
  </si>
  <si>
    <t>4129848.9898</t>
  </si>
  <si>
    <t>4129934.2297</t>
  </si>
  <si>
    <t>HAV. KIDS SLIM FASHION</t>
  </si>
  <si>
    <t xml:space="preserve">PURPLE </t>
  </si>
  <si>
    <t>2297</t>
  </si>
  <si>
    <t>4129934.7600</t>
  </si>
  <si>
    <t>4130090.0228</t>
  </si>
  <si>
    <t>HAV. KIDS MAX</t>
  </si>
  <si>
    <t xml:space="preserve">GREY/ORANGE </t>
  </si>
  <si>
    <t>0228</t>
  </si>
  <si>
    <t>4130090.0779</t>
  </si>
  <si>
    <t xml:space="preserve">NAVY/PETROL </t>
  </si>
  <si>
    <t>0779</t>
  </si>
  <si>
    <t>4130090.1256</t>
  </si>
  <si>
    <t>4130090.3296</t>
  </si>
  <si>
    <t xml:space="preserve">MARINE BLUE/WHITE </t>
  </si>
  <si>
    <t>3296</t>
  </si>
  <si>
    <t>4130090.6513</t>
  </si>
  <si>
    <t xml:space="preserve">BLACK/BLUE MARINE </t>
  </si>
  <si>
    <t>6513</t>
  </si>
  <si>
    <t>4130090.6790</t>
  </si>
  <si>
    <t xml:space="preserve">WHITE/GREY </t>
  </si>
  <si>
    <t>6790</t>
  </si>
  <si>
    <t>4130090.7669</t>
  </si>
  <si>
    <t xml:space="preserve">BLUE DENIM/LEAF GREEN </t>
  </si>
  <si>
    <t>7669</t>
  </si>
  <si>
    <t>4130090.7913</t>
  </si>
  <si>
    <t>4130287.0090</t>
  </si>
  <si>
    <t>HAV. KIDS DISNEY COOL</t>
  </si>
  <si>
    <t>4130287.0776</t>
  </si>
  <si>
    <t>4130287.5784</t>
  </si>
  <si>
    <t xml:space="preserve">PINK FLUX </t>
  </si>
  <si>
    <t>5784</t>
  </si>
  <si>
    <t>4130287.7026</t>
  </si>
  <si>
    <t xml:space="preserve">WHITE/PINK FLUX </t>
  </si>
  <si>
    <t>7026</t>
  </si>
  <si>
    <t>4130287.9053</t>
  </si>
  <si>
    <t>4130302.0555</t>
  </si>
  <si>
    <t>4130302.3983</t>
  </si>
  <si>
    <t xml:space="preserve">BLACK/BLACK/BLUE </t>
  </si>
  <si>
    <t>3983</t>
  </si>
  <si>
    <t>4130302.4368</t>
  </si>
  <si>
    <t>4130302.5603</t>
  </si>
  <si>
    <t>4130302.6808</t>
  </si>
  <si>
    <t xml:space="preserve">STEEL GREY/BLACK </t>
  </si>
  <si>
    <t>6808</t>
  </si>
  <si>
    <t>4130302.7852</t>
  </si>
  <si>
    <t xml:space="preserve">WHITE/STEEL GREY </t>
  </si>
  <si>
    <t>7852</t>
  </si>
  <si>
    <t>4130302.9798</t>
  </si>
  <si>
    <t xml:space="preserve">BLACK/BLACK/ CITRUS ORANGE </t>
  </si>
  <si>
    <t>9798</t>
  </si>
  <si>
    <t>4132585.0461</t>
  </si>
  <si>
    <t>HAV. TOP STRIPES LOGO</t>
  </si>
  <si>
    <t xml:space="preserve">BLACK/GREEN </t>
  </si>
  <si>
    <t>0461</t>
  </si>
  <si>
    <t>4132614.5217</t>
  </si>
  <si>
    <t>HAV. SLIM PAISAGE</t>
  </si>
  <si>
    <t>4132614.5251</t>
  </si>
  <si>
    <t xml:space="preserve">QUIET LILAC </t>
  </si>
  <si>
    <t>5251</t>
  </si>
  <si>
    <t>4132614.9897</t>
  </si>
  <si>
    <t xml:space="preserve">BEIGE/ORANGE </t>
  </si>
  <si>
    <t>9897</t>
  </si>
  <si>
    <t>4132823.0570</t>
  </si>
  <si>
    <t>4132823.1191</t>
  </si>
  <si>
    <t>4132823.2022</t>
  </si>
  <si>
    <t xml:space="preserve">BALLET ROSE/GOLDEN BLUSH/ROSA </t>
  </si>
  <si>
    <t>2022</t>
  </si>
  <si>
    <t>4132823.3606</t>
  </si>
  <si>
    <t xml:space="preserve">BALLET ROSE/ GOLDEN BLUSH </t>
  </si>
  <si>
    <t>3606</t>
  </si>
  <si>
    <t>4132920.0128</t>
  </si>
  <si>
    <t>4132920.2715</t>
  </si>
  <si>
    <t>4132920.3499</t>
  </si>
  <si>
    <t xml:space="preserve">GREY SILVER/ICE GREY </t>
  </si>
  <si>
    <t>3499</t>
  </si>
  <si>
    <t>4132920.6509</t>
  </si>
  <si>
    <t xml:space="preserve">BEIGE/PINK </t>
  </si>
  <si>
    <t>6509</t>
  </si>
  <si>
    <t xml:space="preserve">BALLET ROSE/PINK </t>
  </si>
  <si>
    <t>7233</t>
  </si>
  <si>
    <t>4132920.9919</t>
  </si>
  <si>
    <t>4134832.0133</t>
  </si>
  <si>
    <t>HAV. TOP PHOTOPRINT</t>
  </si>
  <si>
    <t>4134832.3983</t>
  </si>
  <si>
    <t>4134832.4058</t>
  </si>
  <si>
    <t>4134832.6381</t>
  </si>
  <si>
    <t xml:space="preserve">BLACK/OCEAN </t>
  </si>
  <si>
    <t>6381</t>
  </si>
  <si>
    <t>OPEN SANDALS</t>
  </si>
  <si>
    <t>4135102.0074</t>
  </si>
  <si>
    <t>HAV. YOU METALLIC</t>
  </si>
  <si>
    <t>4135102.0090</t>
  </si>
  <si>
    <t>4135102.0154</t>
  </si>
  <si>
    <t xml:space="preserve">SAND GREY </t>
  </si>
  <si>
    <t>0154</t>
  </si>
  <si>
    <t>4135102.1976</t>
  </si>
  <si>
    <t>4135102.2404</t>
  </si>
  <si>
    <t>4135102.2719</t>
  </si>
  <si>
    <t>4135102.3544</t>
  </si>
  <si>
    <t xml:space="preserve">CROCUS ROSE </t>
  </si>
  <si>
    <t>3544</t>
  </si>
  <si>
    <t>4135102.5178</t>
  </si>
  <si>
    <t>4135102.5251</t>
  </si>
  <si>
    <t>4135102.7939</t>
  </si>
  <si>
    <t xml:space="preserve">ROSE NUDE </t>
  </si>
  <si>
    <t>7939</t>
  </si>
  <si>
    <t>4135185.0133</t>
  </si>
  <si>
    <t>4135185.0869</t>
  </si>
  <si>
    <t>4135185.2099</t>
  </si>
  <si>
    <t xml:space="preserve">WHITE/STAR BLUE/WHITE </t>
  </si>
  <si>
    <t>2099</t>
  </si>
  <si>
    <t>4135185.5735</t>
  </si>
  <si>
    <t xml:space="preserve">BEIGE/DARK GREEN </t>
  </si>
  <si>
    <t>9196</t>
  </si>
  <si>
    <t>4135185.9438</t>
  </si>
  <si>
    <t>4136242.7125</t>
  </si>
  <si>
    <t>HAV. SLIM HEROINAS</t>
  </si>
  <si>
    <t xml:space="preserve">NUDE /DARK METALLIC GREY </t>
  </si>
  <si>
    <t>7125</t>
  </si>
  <si>
    <t>4136561.0031</t>
  </si>
  <si>
    <t>HAV. ORIGINE SLIM</t>
  </si>
  <si>
    <t>4136561.0076</t>
  </si>
  <si>
    <t>4136561.0090</t>
  </si>
  <si>
    <t>4137007.0031</t>
  </si>
  <si>
    <t>4137007.0904</t>
  </si>
  <si>
    <t>4137007.1056</t>
  </si>
  <si>
    <t>4137007.1141</t>
  </si>
  <si>
    <t>1141</t>
  </si>
  <si>
    <t>4137007.1227</t>
  </si>
  <si>
    <t xml:space="preserve">PINK/PINK/PINK </t>
  </si>
  <si>
    <t>1227</t>
  </si>
  <si>
    <t>4137007.2404</t>
  </si>
  <si>
    <t>4137007.5784</t>
  </si>
  <si>
    <t>4137007.6617</t>
  </si>
  <si>
    <t>4137007.7598</t>
  </si>
  <si>
    <t xml:space="preserve">LEMON YELLOW </t>
  </si>
  <si>
    <t>7598</t>
  </si>
  <si>
    <t>4137007.9659</t>
  </si>
  <si>
    <t xml:space="preserve">BEIGE STRAW/BLUE </t>
  </si>
  <si>
    <t>9659</t>
  </si>
  <si>
    <t>4137007.9898</t>
  </si>
  <si>
    <t>4137012.0555</t>
  </si>
  <si>
    <t>HAV. ORIGINE RELAX III</t>
  </si>
  <si>
    <t>4137014.0869</t>
  </si>
  <si>
    <t>HAV. ORIGINE III</t>
  </si>
  <si>
    <t>4137067.0031</t>
  </si>
  <si>
    <t>HAV. BABY CHIC II</t>
  </si>
  <si>
    <t>4137067.0052</t>
  </si>
  <si>
    <t xml:space="preserve">WHITE/NAVY BLUE </t>
  </si>
  <si>
    <t>0052</t>
  </si>
  <si>
    <t>4137125.0052</t>
  </si>
  <si>
    <t>HAV. SLIM NAUTICAL</t>
  </si>
  <si>
    <t>4137125.0535</t>
  </si>
  <si>
    <t xml:space="preserve">WHITE/SILVER </t>
  </si>
  <si>
    <t>0535</t>
  </si>
  <si>
    <t>4137125.2006</t>
  </si>
  <si>
    <t xml:space="preserve">AZUL MARINO/ROSE GOLD/BLANCO </t>
  </si>
  <si>
    <t>2006</t>
  </si>
  <si>
    <t>4137125.5035</t>
  </si>
  <si>
    <t xml:space="preserve">WHITE/NAVY BLUE/WHITE </t>
  </si>
  <si>
    <t>5035</t>
  </si>
  <si>
    <t>4137125.9633</t>
  </si>
  <si>
    <t xml:space="preserve">NAVY BLUE/ROSE GOLD/NAVY BLUE </t>
  </si>
  <si>
    <t>9633</t>
  </si>
  <si>
    <t>4137126.1523</t>
  </si>
  <si>
    <t xml:space="preserve">WHITE/NAVY/YELLOW </t>
  </si>
  <si>
    <t>1523</t>
  </si>
  <si>
    <t>4137126.4983</t>
  </si>
  <si>
    <t xml:space="preserve">NAVY BLUE/WHITE/NAVY BLUE </t>
  </si>
  <si>
    <t>4983</t>
  </si>
  <si>
    <t>4137126.8009</t>
  </si>
  <si>
    <t xml:space="preserve">BEIGE/NAVY </t>
  </si>
  <si>
    <t>8009</t>
  </si>
  <si>
    <t>4137126.9402</t>
  </si>
  <si>
    <t xml:space="preserve">WHITE/NAVY BLUE/MUSTARD </t>
  </si>
  <si>
    <t>9402</t>
  </si>
  <si>
    <t xml:space="preserve">PEACH </t>
  </si>
  <si>
    <t>0027</t>
  </si>
  <si>
    <t>4137258.0776</t>
  </si>
  <si>
    <t>4137258.1749</t>
  </si>
  <si>
    <t>4137258.1801</t>
  </si>
  <si>
    <t>4137258.1829</t>
  </si>
  <si>
    <t>4137258.2532</t>
  </si>
  <si>
    <t xml:space="preserve">APPLE GREEN </t>
  </si>
  <si>
    <t>2532</t>
  </si>
  <si>
    <t>4137258.5217</t>
  </si>
  <si>
    <t>4137258.7598</t>
  </si>
  <si>
    <t>PRINT SANDALS WOMEN</t>
  </si>
  <si>
    <t>4137259.4924</t>
  </si>
  <si>
    <t>HAV. LUNA PRINT</t>
  </si>
  <si>
    <t>4137266.0076</t>
  </si>
  <si>
    <t>HAV. KIDS SLIM FROZEN</t>
  </si>
  <si>
    <t>4137266.0198</t>
  </si>
  <si>
    <t xml:space="preserve">WHITE/WHITE </t>
  </si>
  <si>
    <t>0198</t>
  </si>
  <si>
    <t>4137266.0994</t>
  </si>
  <si>
    <t xml:space="preserve">LAVANDER </t>
  </si>
  <si>
    <t>0994</t>
  </si>
  <si>
    <t>4137266.1141</t>
  </si>
  <si>
    <t>4137266.2204</t>
  </si>
  <si>
    <t xml:space="preserve">QUIET LILAC/LILAC MOONLIGHT GLITTER </t>
  </si>
  <si>
    <t>2204</t>
  </si>
  <si>
    <t>4137266.4376</t>
  </si>
  <si>
    <t xml:space="preserve">WHITE/SNOWFLAKES </t>
  </si>
  <si>
    <t>4376</t>
  </si>
  <si>
    <t>CITY SANDALS WOMEN</t>
  </si>
  <si>
    <t>4137475.0154</t>
  </si>
  <si>
    <t>HAV. YOU RIVIERA</t>
  </si>
  <si>
    <t>4138107.0042</t>
  </si>
  <si>
    <t>HAV. ORIGINE HYPE</t>
  </si>
  <si>
    <t xml:space="preserve">SAND GREY/BLACK </t>
  </si>
  <si>
    <t>0042</t>
  </si>
  <si>
    <t>4139277.0869</t>
  </si>
  <si>
    <t>HAV. ORIGINE BEACH</t>
  </si>
  <si>
    <t>4139281.0555</t>
  </si>
  <si>
    <t>HAV. ORIGINE CLASSIC I</t>
  </si>
  <si>
    <t>4139412.0031</t>
  </si>
  <si>
    <t>HAV. TOP DISNEY</t>
  </si>
  <si>
    <t>4139412.0129</t>
  </si>
  <si>
    <t>4139412.1801</t>
  </si>
  <si>
    <t>4139412.1808</t>
  </si>
  <si>
    <t xml:space="preserve">TRANQUILITY BLUE </t>
  </si>
  <si>
    <t>1808</t>
  </si>
  <si>
    <t>4139412.4349</t>
  </si>
  <si>
    <t xml:space="preserve">RUBY RED/BLACK </t>
  </si>
  <si>
    <t>4349</t>
  </si>
  <si>
    <t>4139412.5778</t>
  </si>
  <si>
    <t>4139412.7598</t>
  </si>
  <si>
    <t>4139511.0090</t>
  </si>
  <si>
    <t>HAV. TOP MARVEL</t>
  </si>
  <si>
    <t>4139511.1637</t>
  </si>
  <si>
    <t xml:space="preserve">MARINE/MARINE/GOLDEN </t>
  </si>
  <si>
    <t>1637</t>
  </si>
  <si>
    <t>4139511.2090</t>
  </si>
  <si>
    <t>4140122.3581</t>
  </si>
  <si>
    <t>HAV. YOU RIVIERA CROCO</t>
  </si>
  <si>
    <t>4140122.7939</t>
  </si>
  <si>
    <t>4140190.0090</t>
  </si>
  <si>
    <t>HAV. URBAN BRASIL</t>
  </si>
  <si>
    <t>4140190.0727</t>
  </si>
  <si>
    <t>4140258.0129</t>
  </si>
  <si>
    <t>HAV. TOP COOL</t>
  </si>
  <si>
    <t>4140258.1049</t>
  </si>
  <si>
    <t xml:space="preserve">WHITE/GREEN </t>
  </si>
  <si>
    <t>1049</t>
  </si>
  <si>
    <t>4140258.3562</t>
  </si>
  <si>
    <t>4140263.2548</t>
  </si>
  <si>
    <t>HAV. YOU RIVIERA CRYSTAL</t>
  </si>
  <si>
    <t xml:space="preserve">DARK BROWN/DARK BROWN </t>
  </si>
  <si>
    <t>2548</t>
  </si>
  <si>
    <t>4140263.3581</t>
  </si>
  <si>
    <t>4140265.0090</t>
  </si>
  <si>
    <t>HAV. SLIM VELVET</t>
  </si>
  <si>
    <t>4140265.3976</t>
  </si>
  <si>
    <t xml:space="preserve">BEET </t>
  </si>
  <si>
    <t>3976</t>
  </si>
  <si>
    <t>4140450.0090</t>
  </si>
  <si>
    <t>HAV. YOU BELIZE</t>
  </si>
  <si>
    <t>4140450.1135</t>
  </si>
  <si>
    <t xml:space="preserve">SHOCKING PINK </t>
  </si>
  <si>
    <t>1135</t>
  </si>
  <si>
    <t>4140577.0212</t>
  </si>
  <si>
    <t>4140577.0776</t>
  </si>
  <si>
    <t>4140577.1372</t>
  </si>
  <si>
    <t xml:space="preserve">TURQUOISE/NAVY BLUE </t>
  </si>
  <si>
    <t>1372</t>
  </si>
  <si>
    <t>4140577.1404</t>
  </si>
  <si>
    <t xml:space="preserve">HYDRO GREEN </t>
  </si>
  <si>
    <t>1404</t>
  </si>
  <si>
    <t>4140577.1652</t>
  </si>
  <si>
    <t>4140577.2056</t>
  </si>
  <si>
    <t xml:space="preserve">TULIP </t>
  </si>
  <si>
    <t>2056</t>
  </si>
  <si>
    <t>4140577.2715</t>
  </si>
  <si>
    <t>4140577.5342</t>
  </si>
  <si>
    <t xml:space="preserve">ROSE GUM/ROSE GUM </t>
  </si>
  <si>
    <t>5342</t>
  </si>
  <si>
    <t>4140577.5784</t>
  </si>
  <si>
    <t>4140688.0090</t>
  </si>
  <si>
    <t>HAV. URBAN SPECIAL</t>
  </si>
  <si>
    <t>4140688.0727</t>
  </si>
  <si>
    <t>4140713.0001</t>
  </si>
  <si>
    <t>HAV. SLIM BRASIL LOGO</t>
  </si>
  <si>
    <t>4140713.0555</t>
  </si>
  <si>
    <t>4140713.6024</t>
  </si>
  <si>
    <t>4140714.0027</t>
  </si>
  <si>
    <t>HAV. YOU SAINT TROPEZ</t>
  </si>
  <si>
    <t>4140714.0092</t>
  </si>
  <si>
    <t>4140714.0121</t>
  </si>
  <si>
    <t>4140714.0486</t>
  </si>
  <si>
    <t xml:space="preserve">MUSTARD </t>
  </si>
  <si>
    <t>0486</t>
  </si>
  <si>
    <t>4140714.0555</t>
  </si>
  <si>
    <t>4140714.0776</t>
  </si>
  <si>
    <t>4140714.1976</t>
  </si>
  <si>
    <t>4140714.2297</t>
  </si>
  <si>
    <t>4140714.6362</t>
  </si>
  <si>
    <t>4140714.7600</t>
  </si>
  <si>
    <t>4140714.7609</t>
  </si>
  <si>
    <t xml:space="preserve">BURNED YELLOW </t>
  </si>
  <si>
    <t>7609</t>
  </si>
  <si>
    <t>4140714.8009</t>
  </si>
  <si>
    <t>4140714.8910</t>
  </si>
  <si>
    <t>4140715.0001</t>
  </si>
  <si>
    <t>HAV. BRASIL LAYERS</t>
  </si>
  <si>
    <t>4140715.0090</t>
  </si>
  <si>
    <t>4140715.0212</t>
  </si>
  <si>
    <t>4140715.0555</t>
  </si>
  <si>
    <t>4140715.2197</t>
  </si>
  <si>
    <t>4140715.2703</t>
  </si>
  <si>
    <t>2703</t>
  </si>
  <si>
    <t>4140715.2711</t>
  </si>
  <si>
    <t>4140715.3847</t>
  </si>
  <si>
    <t>4140715.5178</t>
  </si>
  <si>
    <t>4140715.5784</t>
  </si>
  <si>
    <t>4140715.6362</t>
  </si>
  <si>
    <t>4140715.7599</t>
  </si>
  <si>
    <t xml:space="preserve">LILAC LAVENDER </t>
  </si>
  <si>
    <t>7599</t>
  </si>
  <si>
    <t>4140715.8419</t>
  </si>
  <si>
    <t>4140715.8910</t>
  </si>
  <si>
    <t>4141222.0555</t>
  </si>
  <si>
    <t>HAV. ORIGINE STRIPES I</t>
  </si>
  <si>
    <t>4141398.0074</t>
  </si>
  <si>
    <t>4141398.0089</t>
  </si>
  <si>
    <t>4141398.0090</t>
  </si>
  <si>
    <t>4141398.0555</t>
  </si>
  <si>
    <t>4141398.0727</t>
  </si>
  <si>
    <t>4141398.0869</t>
  </si>
  <si>
    <t>4141398.0904</t>
  </si>
  <si>
    <t>4141398.1293</t>
  </si>
  <si>
    <t xml:space="preserve">BLACK/MOSS </t>
  </si>
  <si>
    <t>1293</t>
  </si>
  <si>
    <t>4141398.2404</t>
  </si>
  <si>
    <t>4141763.0092</t>
  </si>
  <si>
    <t>HAV. TOP HARRY POTTER</t>
  </si>
  <si>
    <t>4141765.3428</t>
  </si>
  <si>
    <t>HAV. TOP HEROIS DC</t>
  </si>
  <si>
    <t xml:space="preserve">GRAY/BLACK/GRAPHITE </t>
  </si>
  <si>
    <t>3428</t>
  </si>
  <si>
    <t>KIDS SANDALS INSTITUTIONAL</t>
  </si>
  <si>
    <t>4141825.7600</t>
  </si>
  <si>
    <t>HAV. KIDS FREEDOM SL POMPOM</t>
  </si>
  <si>
    <t>4141852.0642</t>
  </si>
  <si>
    <t>HAV. SLIM SENSATION</t>
  </si>
  <si>
    <t>4141852.4896</t>
  </si>
  <si>
    <t>SLIDE</t>
  </si>
  <si>
    <t>4142616.0090</t>
  </si>
  <si>
    <t>HAV. SLIDE BRASIL</t>
  </si>
  <si>
    <t>4142616.0555</t>
  </si>
  <si>
    <t>4142616.3296</t>
  </si>
  <si>
    <t>4142616.6459</t>
  </si>
  <si>
    <t>4143975.0076</t>
  </si>
  <si>
    <t>HAV. SLIM GLITTER</t>
  </si>
  <si>
    <t>4143975.0090</t>
  </si>
  <si>
    <t>4143975.3498</t>
  </si>
  <si>
    <t>4143975.3581</t>
  </si>
  <si>
    <t>4144235.0121</t>
  </si>
  <si>
    <t>HAV. SLIM ANIMAL FLORAL</t>
  </si>
  <si>
    <t>4144235.1069</t>
  </si>
  <si>
    <t xml:space="preserve">BLACK/BLACK </t>
  </si>
  <si>
    <t>1069</t>
  </si>
  <si>
    <t>4144264.0090</t>
  </si>
  <si>
    <t>HAV. TOP LOGOMANIA</t>
  </si>
  <si>
    <t>4144264.2090</t>
  </si>
  <si>
    <t>4144264.4058</t>
  </si>
  <si>
    <t>4144264.7652</t>
  </si>
  <si>
    <t xml:space="preserve">BLACK/BLACK/RUBY RED </t>
  </si>
  <si>
    <t>7652</t>
  </si>
  <si>
    <t>4144312.7598</t>
  </si>
  <si>
    <t>HAV. KIDS LUNA PRINT</t>
  </si>
  <si>
    <t>4144319.1669</t>
  </si>
  <si>
    <t xml:space="preserve">SKY BLUE </t>
  </si>
  <si>
    <t>1669</t>
  </si>
  <si>
    <t>4144319.4755</t>
  </si>
  <si>
    <t xml:space="preserve">CORAL SPARK </t>
  </si>
  <si>
    <t>4755</t>
  </si>
  <si>
    <t>4144319.5784</t>
  </si>
  <si>
    <t>4144319.7066</t>
  </si>
  <si>
    <t xml:space="preserve">LEMON GREEN/DARK PURPLE </t>
  </si>
  <si>
    <t>7066</t>
  </si>
  <si>
    <t xml:space="preserve">PINK FLUX/POP YELLOW </t>
  </si>
  <si>
    <t>7180</t>
  </si>
  <si>
    <t>4144347.0555</t>
  </si>
  <si>
    <t>HAV. URBAN COLOR BLOCK</t>
  </si>
  <si>
    <t>4144361.0090</t>
  </si>
  <si>
    <t>HAV. URBAN BASIC II</t>
  </si>
  <si>
    <t>4144361.0952</t>
  </si>
  <si>
    <t xml:space="preserve">MARINE/BLUE INDIGO/MARINE </t>
  </si>
  <si>
    <t>0952</t>
  </si>
  <si>
    <t>4144361.7729</t>
  </si>
  <si>
    <t xml:space="preserve">ICE GREY/NEW GRAPHITE </t>
  </si>
  <si>
    <t>7729</t>
  </si>
  <si>
    <t>4144363.0121</t>
  </si>
  <si>
    <t>HAV. YOU SAINT TROPEZ MATERIAL</t>
  </si>
  <si>
    <t>4144363.7606</t>
  </si>
  <si>
    <t xml:space="preserve">SILVER BLUE </t>
  </si>
  <si>
    <t>7606</t>
  </si>
  <si>
    <t>4144364.0090</t>
  </si>
  <si>
    <t>HAV. YOU SAINT TROPEZ FITA</t>
  </si>
  <si>
    <t>4144364.7600</t>
  </si>
  <si>
    <t>4144378.0090</t>
  </si>
  <si>
    <t>HAV. LUNA PREMIUM</t>
  </si>
  <si>
    <t>4144382.1742</t>
  </si>
  <si>
    <t xml:space="preserve">NECTAR </t>
  </si>
  <si>
    <t>1742</t>
  </si>
  <si>
    <t>4144382.1803</t>
  </si>
  <si>
    <t xml:space="preserve">COMFY BLUE </t>
  </si>
  <si>
    <t>1803</t>
  </si>
  <si>
    <t>4144382.4057</t>
  </si>
  <si>
    <t xml:space="preserve">BLACK/DARK GREY </t>
  </si>
  <si>
    <t>4057</t>
  </si>
  <si>
    <t>4144391.0074</t>
  </si>
  <si>
    <t>HAV. YOU SHINE</t>
  </si>
  <si>
    <t>4144391.0076</t>
  </si>
  <si>
    <t>4144391.0121</t>
  </si>
  <si>
    <t>4144391.3544</t>
  </si>
  <si>
    <t>4144391.7103</t>
  </si>
  <si>
    <t xml:space="preserve">GREEN  YUCCA </t>
  </si>
  <si>
    <t>7103</t>
  </si>
  <si>
    <t>4144505.0198</t>
  </si>
  <si>
    <t>4144505.0845</t>
  </si>
  <si>
    <t xml:space="preserve">BLACK/ GRAPE WINE </t>
  </si>
  <si>
    <t>0845</t>
  </si>
  <si>
    <t>4144505.1293</t>
  </si>
  <si>
    <t>4144505.4349</t>
  </si>
  <si>
    <t>4144505.4896</t>
  </si>
  <si>
    <t>4144505.9501</t>
  </si>
  <si>
    <t xml:space="preserve">TRADITIONAL BLUE </t>
  </si>
  <si>
    <t>9501</t>
  </si>
  <si>
    <t>4144511.0076</t>
  </si>
  <si>
    <t>HAV. FANTASIA ROMANTICA</t>
  </si>
  <si>
    <t>4144511.9071</t>
  </si>
  <si>
    <t xml:space="preserve">INDIGO/NAVY BLUE </t>
  </si>
  <si>
    <t>9071</t>
  </si>
  <si>
    <t>4144514.5217</t>
  </si>
  <si>
    <t>HAV. KIDS SLIM MY LITTLE PONY</t>
  </si>
  <si>
    <t>4144514.7598</t>
  </si>
  <si>
    <t>4144520.0212</t>
  </si>
  <si>
    <t>HAV. TOP VIBES</t>
  </si>
  <si>
    <t>4144520.7600</t>
  </si>
  <si>
    <t>4144520.7611</t>
  </si>
  <si>
    <t xml:space="preserve">GREEN DEW </t>
  </si>
  <si>
    <t>7611</t>
  </si>
  <si>
    <t>4144534.0082</t>
  </si>
  <si>
    <t>HAV. SLIM SUMMER</t>
  </si>
  <si>
    <t>4144534.7600</t>
  </si>
  <si>
    <t>4144534.7611</t>
  </si>
  <si>
    <t>4144537.1669</t>
  </si>
  <si>
    <t>4144537.1803</t>
  </si>
  <si>
    <t>4144537.3581</t>
  </si>
  <si>
    <t>4144537.5217</t>
  </si>
  <si>
    <t>4144537.7600</t>
  </si>
  <si>
    <t>4144537.7913</t>
  </si>
  <si>
    <t>4144537.8910</t>
  </si>
  <si>
    <t>4144544.0642</t>
  </si>
  <si>
    <t>HAV. TOP FUN</t>
  </si>
  <si>
    <t>4144644.0090</t>
  </si>
  <si>
    <t>HAV. KIDS SLIM BFF</t>
  </si>
  <si>
    <t>4144660.0129</t>
  </si>
  <si>
    <t>HAV. TOP VERANO</t>
  </si>
  <si>
    <t>4144660.0212</t>
  </si>
  <si>
    <t>4144660.0776</t>
  </si>
  <si>
    <t>4144660.3847</t>
  </si>
  <si>
    <t>4144660.6024</t>
  </si>
  <si>
    <t>4144660.6617</t>
  </si>
  <si>
    <t>4144660.7605</t>
  </si>
  <si>
    <t>4144660.9053</t>
  </si>
  <si>
    <t>4144734.0001</t>
  </si>
  <si>
    <t>HAV. SLIM SPARKLE</t>
  </si>
  <si>
    <t>4144734.0090</t>
  </si>
  <si>
    <t>4144734.0121</t>
  </si>
  <si>
    <t>4144756.1780</t>
  </si>
  <si>
    <t xml:space="preserve">MALVE </t>
  </si>
  <si>
    <t>1780</t>
  </si>
  <si>
    <t>4144756.1803</t>
  </si>
  <si>
    <t>4144756.5178</t>
  </si>
  <si>
    <t>4144764.0090</t>
  </si>
  <si>
    <t>HAV. SLIM FLATFORM GLITTER</t>
  </si>
  <si>
    <t>4144764.3498</t>
  </si>
  <si>
    <t>4144764.3581</t>
  </si>
  <si>
    <t>KIDS SANDALS LICENCES</t>
  </si>
  <si>
    <t>4144882.0001</t>
  </si>
  <si>
    <t>HAV. KIDS FREEDOM SL MY LITTLE PONY</t>
  </si>
  <si>
    <t>4144942.3581</t>
  </si>
  <si>
    <t>HAV. SLIM FLATFORM ANIMALS</t>
  </si>
  <si>
    <t>4145125.0001</t>
  </si>
  <si>
    <t>HAV. KIDS MINECRAFT</t>
  </si>
  <si>
    <t>4145125.0031</t>
  </si>
  <si>
    <t>4145125.0121</t>
  </si>
  <si>
    <t>4145125.0891</t>
  </si>
  <si>
    <t xml:space="preserve">OLIVE </t>
  </si>
  <si>
    <t>0891</t>
  </si>
  <si>
    <t>4145125.1056</t>
  </si>
  <si>
    <t>4145125.2641</t>
  </si>
  <si>
    <t xml:space="preserve">WHITE/CORAL </t>
  </si>
  <si>
    <t>2641</t>
  </si>
  <si>
    <t>4145125.2715</t>
  </si>
  <si>
    <t>4145125.3057</t>
  </si>
  <si>
    <t xml:space="preserve">WHITE / BLUE COMFY </t>
  </si>
  <si>
    <t>3057</t>
  </si>
  <si>
    <t>4145125.9897</t>
  </si>
  <si>
    <t>4145245.0076</t>
  </si>
  <si>
    <t>HAV. KIDS SLIM SHINY</t>
  </si>
  <si>
    <t>4145245.3581</t>
  </si>
  <si>
    <t>COMPLEMENTARIES 2</t>
  </si>
  <si>
    <t>ACCESSORIES</t>
  </si>
  <si>
    <t>4145406.8449</t>
  </si>
  <si>
    <t>HAV. STREET BAG</t>
  </si>
  <si>
    <t xml:space="preserve">PEPPERMINT </t>
  </si>
  <si>
    <t>8449</t>
  </si>
  <si>
    <t>BAGS</t>
  </si>
  <si>
    <t>4145429.3497</t>
  </si>
  <si>
    <t>HAV. MINI BAG LOGO</t>
  </si>
  <si>
    <t xml:space="preserve">LIGHT LIME </t>
  </si>
  <si>
    <t>3497</t>
  </si>
  <si>
    <t>4145433.0046</t>
  </si>
  <si>
    <t>HAV. MINI BAG PLUS SHINE</t>
  </si>
  <si>
    <t>4145456.5217</t>
  </si>
  <si>
    <t>HAV. TOP SUMMER JOY</t>
  </si>
  <si>
    <t>4145460.1069</t>
  </si>
  <si>
    <t>HAV. SLIM FLORAL BASIC</t>
  </si>
  <si>
    <t>4145480.0090</t>
  </si>
  <si>
    <t>HAV. SLIM LEOPARD</t>
  </si>
  <si>
    <t>4145480.1069</t>
  </si>
  <si>
    <t xml:space="preserve">WHITE/ROSE </t>
  </si>
  <si>
    <t>0142</t>
  </si>
  <si>
    <t>4145488.0602</t>
  </si>
  <si>
    <t xml:space="preserve">PURPLE IRIS </t>
  </si>
  <si>
    <t>0602</t>
  </si>
  <si>
    <t>4145488.5217</t>
  </si>
  <si>
    <t>8342</t>
  </si>
  <si>
    <t>4145542.0001</t>
  </si>
  <si>
    <t>HAV. ESPADRILLE ECO</t>
  </si>
  <si>
    <t>4145542.0090</t>
  </si>
  <si>
    <t>4145542.0555</t>
  </si>
  <si>
    <t>4145542.0764</t>
  </si>
  <si>
    <t xml:space="preserve">MILITARY GREEN </t>
  </si>
  <si>
    <t>0764</t>
  </si>
  <si>
    <t>4145542.7684</t>
  </si>
  <si>
    <t xml:space="preserve">RED FIESTA </t>
  </si>
  <si>
    <t>7684</t>
  </si>
  <si>
    <t>4145543.0090</t>
  </si>
  <si>
    <t>HAV. PLATAFORMA CLASSIC II</t>
  </si>
  <si>
    <t>4145543.0555</t>
  </si>
  <si>
    <t>4145543.0706</t>
  </si>
  <si>
    <t xml:space="preserve">NATURAL </t>
  </si>
  <si>
    <t>0706</t>
  </si>
  <si>
    <t>4145543.0757</t>
  </si>
  <si>
    <t>0757</t>
  </si>
  <si>
    <t>4145562.0480</t>
  </si>
  <si>
    <t>HAV. ESPADRILLE FUR</t>
  </si>
  <si>
    <t xml:space="preserve">LIGHT BLUE </t>
  </si>
  <si>
    <t>0480</t>
  </si>
  <si>
    <t>4145574.0154</t>
  </si>
  <si>
    <t>HAV. ESPADRILLE MULE LOAFTER FLATFORM</t>
  </si>
  <si>
    <t>4145576.0090</t>
  </si>
  <si>
    <t>HAV. ESPADRILLE MULE LOAFTER PRINT</t>
  </si>
  <si>
    <t>4145576.0305</t>
  </si>
  <si>
    <t xml:space="preserve">BROWN </t>
  </si>
  <si>
    <t>0305</t>
  </si>
  <si>
    <t>4145587.0213</t>
  </si>
  <si>
    <t xml:space="preserve">CORAL </t>
  </si>
  <si>
    <t>0213</t>
  </si>
  <si>
    <t>0427</t>
  </si>
  <si>
    <t>4145587.0602</t>
  </si>
  <si>
    <t>4145587.2270</t>
  </si>
  <si>
    <t xml:space="preserve">ULTRAMAR </t>
  </si>
  <si>
    <t>2270</t>
  </si>
  <si>
    <t>4145587.4755</t>
  </si>
  <si>
    <t>4145602.1565</t>
  </si>
  <si>
    <t xml:space="preserve">NAVY BLUE/BEGONIA ORANGE </t>
  </si>
  <si>
    <t>1565</t>
  </si>
  <si>
    <t>4145602.5178</t>
  </si>
  <si>
    <t>4145608.0555</t>
  </si>
  <si>
    <t>HAV. KIDS MAX STREET</t>
  </si>
  <si>
    <t>4145608.8830</t>
  </si>
  <si>
    <t xml:space="preserve">CRUSH RED / WHITE </t>
  </si>
  <si>
    <t>8830</t>
  </si>
  <si>
    <t xml:space="preserve">NAVY/NAVY </t>
  </si>
  <si>
    <t>4145627.0121</t>
  </si>
  <si>
    <t>HAV. YOU ST TROPEZ SHINE</t>
  </si>
  <si>
    <t>4145627.0555</t>
  </si>
  <si>
    <t>4145643.0006</t>
  </si>
  <si>
    <t>HAV. FANTASIA GLOSS</t>
  </si>
  <si>
    <t xml:space="preserve">BLACK/GREY </t>
  </si>
  <si>
    <t>0006</t>
  </si>
  <si>
    <t>4145643.0089</t>
  </si>
  <si>
    <t>4145643.0129</t>
  </si>
  <si>
    <t>4145643.0154</t>
  </si>
  <si>
    <t>4145643.1768</t>
  </si>
  <si>
    <t xml:space="preserve">PINK PARADISE </t>
  </si>
  <si>
    <t>1768</t>
  </si>
  <si>
    <t>4145643.3498</t>
  </si>
  <si>
    <t>4145651.0076</t>
  </si>
  <si>
    <t>HAV. SLIM CRYSTAL SW II</t>
  </si>
  <si>
    <t>4145651.0555</t>
  </si>
  <si>
    <t>4145651.1780</t>
  </si>
  <si>
    <t>4145651.1809</t>
  </si>
  <si>
    <t xml:space="preserve">CLAY </t>
  </si>
  <si>
    <t>1809</t>
  </si>
  <si>
    <t>TRADI ZORI</t>
  </si>
  <si>
    <t>4145718.0031</t>
  </si>
  <si>
    <t>HAV. TRADI ZORI</t>
  </si>
  <si>
    <t>4145718.0128</t>
  </si>
  <si>
    <t>4145718.0133</t>
  </si>
  <si>
    <t>4145718.0776</t>
  </si>
  <si>
    <t>4145718.1069</t>
  </si>
  <si>
    <t>4145727.0090</t>
  </si>
  <si>
    <t>HAV. TOP LOGOMANIA HIGHTECH</t>
  </si>
  <si>
    <t>4145727.0555</t>
  </si>
  <si>
    <t>4145727.7600</t>
  </si>
  <si>
    <t>4145732.5020</t>
  </si>
  <si>
    <t>HAV. TOP PB LP</t>
  </si>
  <si>
    <t>4145739.8749</t>
  </si>
  <si>
    <t>HAV. SLIM STYLE MIX</t>
  </si>
  <si>
    <t xml:space="preserve">WHITE/ORANGE CYBER FLUOR </t>
  </si>
  <si>
    <t>8749</t>
  </si>
  <si>
    <t>4145741.0031</t>
  </si>
  <si>
    <t>4145741.0212</t>
  </si>
  <si>
    <t>4145741.0555</t>
  </si>
  <si>
    <t>4145741.1256</t>
  </si>
  <si>
    <t>4145741.2078</t>
  </si>
  <si>
    <t>4145741.5778</t>
  </si>
  <si>
    <t>4145741.7103</t>
  </si>
  <si>
    <t>4145741.7797</t>
  </si>
  <si>
    <t>PRIDE COLLECTION</t>
  </si>
  <si>
    <t>4145742.0031</t>
  </si>
  <si>
    <t>HAV. TOP PRIDE ALLOVER</t>
  </si>
  <si>
    <t>4145745.0074</t>
  </si>
  <si>
    <t>4145745.0076</t>
  </si>
  <si>
    <t>4145745.0090</t>
  </si>
  <si>
    <t>4145745.2711</t>
  </si>
  <si>
    <t>4145745.3503</t>
  </si>
  <si>
    <t xml:space="preserve">DARK PURPLE </t>
  </si>
  <si>
    <t>3503</t>
  </si>
  <si>
    <t>4145745.4108</t>
  </si>
  <si>
    <t xml:space="preserve">WHITE/WHITE/GREY </t>
  </si>
  <si>
    <t>4108</t>
  </si>
  <si>
    <t>4145745.4368</t>
  </si>
  <si>
    <t>4145745.4622</t>
  </si>
  <si>
    <t>4145745.6362</t>
  </si>
  <si>
    <t>4145745.7598</t>
  </si>
  <si>
    <t>4145745.7662</t>
  </si>
  <si>
    <t xml:space="preserve">BLACK/BLACK/LEAF GREEN </t>
  </si>
  <si>
    <t>7662</t>
  </si>
  <si>
    <t>4145745.9588</t>
  </si>
  <si>
    <t xml:space="preserve">CITRUS YELLOW/MARINE </t>
  </si>
  <si>
    <t>9588</t>
  </si>
  <si>
    <t>4145746.0090</t>
  </si>
  <si>
    <t>HAV. SUNNY II</t>
  </si>
  <si>
    <t>4145746.0129</t>
  </si>
  <si>
    <t>4145746.0154</t>
  </si>
  <si>
    <t>4145746.0904</t>
  </si>
  <si>
    <t>4145746.1256</t>
  </si>
  <si>
    <t>4145746.2711</t>
  </si>
  <si>
    <t>4145746.4622</t>
  </si>
  <si>
    <t>4145746.5178</t>
  </si>
  <si>
    <t>4145746.5784</t>
  </si>
  <si>
    <t>4145746.5809</t>
  </si>
  <si>
    <t>4145746.6617</t>
  </si>
  <si>
    <t>4145746.9053</t>
  </si>
  <si>
    <t>4145751.0001</t>
  </si>
  <si>
    <t>HAV. KIDS TOP GRAFITTI</t>
  </si>
  <si>
    <t>4145751.3847</t>
  </si>
  <si>
    <t>4145753.1750</t>
  </si>
  <si>
    <t>HAV. BABY PALETTE GLOW</t>
  </si>
  <si>
    <t xml:space="preserve">VELVET ROSE </t>
  </si>
  <si>
    <t>1750</t>
  </si>
  <si>
    <t>4145753.2711</t>
  </si>
  <si>
    <t>4145753.5251</t>
  </si>
  <si>
    <t>4145753.9877</t>
  </si>
  <si>
    <t>4145766.0001</t>
  </si>
  <si>
    <t>4145766.0154</t>
  </si>
  <si>
    <t>4145766.1750</t>
  </si>
  <si>
    <t>4145766.2711</t>
  </si>
  <si>
    <t>4145766.3544</t>
  </si>
  <si>
    <t>4145766.5251</t>
  </si>
  <si>
    <t>4145766.9877</t>
  </si>
  <si>
    <t>TOWELS</t>
  </si>
  <si>
    <t>4145788.0031</t>
  </si>
  <si>
    <t>HAV. SQUAD TOWEL</t>
  </si>
  <si>
    <t>4145788.0046</t>
  </si>
  <si>
    <t>4145795.0076</t>
  </si>
  <si>
    <t>HAV. BABY LOGOMANIA</t>
  </si>
  <si>
    <t>4145795.0212</t>
  </si>
  <si>
    <t>4145795.1256</t>
  </si>
  <si>
    <t>4145795.5735</t>
  </si>
  <si>
    <t>4145795.9797</t>
  </si>
  <si>
    <t xml:space="preserve">BEGONIA ORANGE/ BEGONIA ORANGE </t>
  </si>
  <si>
    <t>9797</t>
  </si>
  <si>
    <t>4145800.0480</t>
  </si>
  <si>
    <t>HAV. ESPADRILLE MULE FUN ECO</t>
  </si>
  <si>
    <t>COMPLEMENTARIES 1</t>
  </si>
  <si>
    <t>SOCKS</t>
  </si>
  <si>
    <t>4145804.0522</t>
  </si>
  <si>
    <t>HAV. SOCKS PRINT</t>
  </si>
  <si>
    <t xml:space="preserve">BLACK/YELLOW </t>
  </si>
  <si>
    <t>0522</t>
  </si>
  <si>
    <t>4145822.0764</t>
  </si>
  <si>
    <t>HAV. ESPADRILLE MULE CAMO ECO</t>
  </si>
  <si>
    <t>4145824.0090</t>
  </si>
  <si>
    <t>HAV. YOU TRANCOSO</t>
  </si>
  <si>
    <t>4145824.0555</t>
  </si>
  <si>
    <t>4145824.5179</t>
  </si>
  <si>
    <t xml:space="preserve">CANDY PINK </t>
  </si>
  <si>
    <t>5179</t>
  </si>
  <si>
    <t>4145827.0090</t>
  </si>
  <si>
    <t>HAV. YOU ST TROPEZ MESH</t>
  </si>
  <si>
    <t>4145827.3562</t>
  </si>
  <si>
    <t>4145827.4755</t>
  </si>
  <si>
    <t>4145827.5784</t>
  </si>
  <si>
    <t>4145946.0001</t>
  </si>
  <si>
    <t>HAV. TOP HOLOGRAPHIC</t>
  </si>
  <si>
    <t>4145946.1069</t>
  </si>
  <si>
    <t>4145946.3847</t>
  </si>
  <si>
    <t>4145946.6853</t>
  </si>
  <si>
    <t xml:space="preserve">LEMON GREEN / BLACK </t>
  </si>
  <si>
    <t>6853</t>
  </si>
  <si>
    <t>4145980.0001</t>
  </si>
  <si>
    <t>HAV. BABY PEPPA PIG</t>
  </si>
  <si>
    <t>4145980.0076</t>
  </si>
  <si>
    <t>4145980.0121</t>
  </si>
  <si>
    <t>4145980.2197</t>
  </si>
  <si>
    <t>4145980.5251</t>
  </si>
  <si>
    <t>4145980.5784</t>
  </si>
  <si>
    <t>4145980.7598</t>
  </si>
  <si>
    <t>4146078.0027</t>
  </si>
  <si>
    <t>HAV. YOU RIO</t>
  </si>
  <si>
    <t>4146078.0076</t>
  </si>
  <si>
    <t>4146078.0090</t>
  </si>
  <si>
    <t>4146078.0154</t>
  </si>
  <si>
    <t>4146078.1669</t>
  </si>
  <si>
    <t>4146078.2404</t>
  </si>
  <si>
    <t>4146078.7598</t>
  </si>
  <si>
    <t>4146081.0555</t>
  </si>
  <si>
    <t>4146081.1069</t>
  </si>
  <si>
    <t>4146086.0090</t>
  </si>
  <si>
    <t>HAV. YOU ST TROPEZ BASIC</t>
  </si>
  <si>
    <t>4146086.0129</t>
  </si>
  <si>
    <t>4146086.0545</t>
  </si>
  <si>
    <t xml:space="preserve">BLACK/LIGHT PINK </t>
  </si>
  <si>
    <t>0545</t>
  </si>
  <si>
    <t>4146086.0555</t>
  </si>
  <si>
    <t>4146086.2404</t>
  </si>
  <si>
    <t>4146086.5647</t>
  </si>
  <si>
    <t xml:space="preserve">CERAMIC BLUE </t>
  </si>
  <si>
    <t>5647</t>
  </si>
  <si>
    <t>4146086.7598</t>
  </si>
  <si>
    <t>4146086.7853</t>
  </si>
  <si>
    <t xml:space="preserve">BEIGE/MINERAL GREEN </t>
  </si>
  <si>
    <t>7853</t>
  </si>
  <si>
    <t>4146087.0074</t>
  </si>
  <si>
    <t>HAV. YOU FLORIPA</t>
  </si>
  <si>
    <t>4146087.3544</t>
  </si>
  <si>
    <t>4146090.0090</t>
  </si>
  <si>
    <t>HAV. NEW URBAN TECH</t>
  </si>
  <si>
    <t>4146090.1856</t>
  </si>
  <si>
    <t>4146090.5178</t>
  </si>
  <si>
    <t>4146092.0121</t>
  </si>
  <si>
    <t>HAV. TOP BABY YODA</t>
  </si>
  <si>
    <t>4146092.3498</t>
  </si>
  <si>
    <t>4146093.0076</t>
  </si>
  <si>
    <t>4146093.5178</t>
  </si>
  <si>
    <t xml:space="preserve">PANTANAL GREEN </t>
  </si>
  <si>
    <t>5266</t>
  </si>
  <si>
    <t>4146097.8888</t>
  </si>
  <si>
    <t>HAV. SLIM GRADIENT</t>
  </si>
  <si>
    <t xml:space="preserve">WHITE/FLUORESCENT ELETRIC </t>
  </si>
  <si>
    <t>8888</t>
  </si>
  <si>
    <t>4146105.0074</t>
  </si>
  <si>
    <t>HAV. NEW URBAN FUSION</t>
  </si>
  <si>
    <t>4146106.0074</t>
  </si>
  <si>
    <t>HAV. URBAN BLEND</t>
  </si>
  <si>
    <t>4146106.0555</t>
  </si>
  <si>
    <t>4146118.0121</t>
  </si>
  <si>
    <t>4146118.2191</t>
  </si>
  <si>
    <t>4146118.3498</t>
  </si>
  <si>
    <t>4146118.3544</t>
  </si>
  <si>
    <t>4146123.0031</t>
  </si>
  <si>
    <t>HAV. KIDS SLIM GLITTER II</t>
  </si>
  <si>
    <t>4146123.5179</t>
  </si>
  <si>
    <t>4146128.3498</t>
  </si>
  <si>
    <t>HAV. SLIM PRISM</t>
  </si>
  <si>
    <t>4146317.0090</t>
  </si>
  <si>
    <t>HAV. WEDGES</t>
  </si>
  <si>
    <t>4146317.0570</t>
  </si>
  <si>
    <t>4146317.5002</t>
  </si>
  <si>
    <t xml:space="preserve">STEEL GREY/STEEL GREY </t>
  </si>
  <si>
    <t>5002</t>
  </si>
  <si>
    <t>4146364.8171</t>
  </si>
  <si>
    <t>HAV. TOP LOGOMANIA MULTICOLOR</t>
  </si>
  <si>
    <t xml:space="preserve">GRADIENT MARINE BLUE </t>
  </si>
  <si>
    <t>8171</t>
  </si>
  <si>
    <t>4146364.8241</t>
  </si>
  <si>
    <t xml:space="preserve">GRADIENT PINK GUM </t>
  </si>
  <si>
    <t>8241</t>
  </si>
  <si>
    <t>4146364.8243</t>
  </si>
  <si>
    <t xml:space="preserve">GRADIENT RED CRUSH </t>
  </si>
  <si>
    <t>8243</t>
  </si>
  <si>
    <t>4146364.8266</t>
  </si>
  <si>
    <t xml:space="preserve">GRADIENT BLACK </t>
  </si>
  <si>
    <t>8266</t>
  </si>
  <si>
    <t>4146364.8269</t>
  </si>
  <si>
    <t xml:space="preserve">GRADIENT RAINBOW </t>
  </si>
  <si>
    <t>8269</t>
  </si>
  <si>
    <t>4146673.1069</t>
  </si>
  <si>
    <t>HAV. TOP PRIDE</t>
  </si>
  <si>
    <t>4146823.1754</t>
  </si>
  <si>
    <t>HAV. KIDS TOP PETS</t>
  </si>
  <si>
    <t xml:space="preserve">NAVY BLUE/ROSE GOLD </t>
  </si>
  <si>
    <t>1754</t>
  </si>
  <si>
    <t>4146858.3619</t>
  </si>
  <si>
    <t>HAV. SOCKS SLIDE</t>
  </si>
  <si>
    <t xml:space="preserve">MULTICOLOR </t>
  </si>
  <si>
    <t>3619</t>
  </si>
  <si>
    <t>4146863.6590</t>
  </si>
  <si>
    <t>HAV. EARPHONE CASE HOT DAYS</t>
  </si>
  <si>
    <t xml:space="preserve">RADIANT YELLOW </t>
  </si>
  <si>
    <t>6590</t>
  </si>
  <si>
    <t>4146869.0090</t>
  </si>
  <si>
    <t>HAV. EARPHONE DISNEY CLASSICS</t>
  </si>
  <si>
    <t>4146869.0172</t>
  </si>
  <si>
    <t xml:space="preserve">BLACK/RED </t>
  </si>
  <si>
    <t>0172</t>
  </si>
  <si>
    <t>4146907.0090</t>
  </si>
  <si>
    <t>HAV. SLIM PRIDE</t>
  </si>
  <si>
    <t>4146908.0001</t>
  </si>
  <si>
    <t>HAV. SLIM GRADIENT SUNSET</t>
  </si>
  <si>
    <t>4146908.0076</t>
  </si>
  <si>
    <t>4146908.1732</t>
  </si>
  <si>
    <t>4146908.7598</t>
  </si>
  <si>
    <t>4146912.0076</t>
  </si>
  <si>
    <t>HAV. FANTASIA POP</t>
  </si>
  <si>
    <t>4146912.6617</t>
  </si>
  <si>
    <t>4146928.0555</t>
  </si>
  <si>
    <t>HAV. YOU ST TROPEZ COLOR</t>
  </si>
  <si>
    <t>4146928.1976</t>
  </si>
  <si>
    <t>4146928.7600</t>
  </si>
  <si>
    <t>4146929.5178</t>
  </si>
  <si>
    <t>HAV. POWER LIGHT</t>
  </si>
  <si>
    <t>4146937.0089</t>
  </si>
  <si>
    <t>4146937.1671</t>
  </si>
  <si>
    <t>4146937.1809</t>
  </si>
  <si>
    <t>4146937.2967</t>
  </si>
  <si>
    <t xml:space="preserve">AUBERGINE </t>
  </si>
  <si>
    <t>2967</t>
  </si>
  <si>
    <t>4146937.3498</t>
  </si>
  <si>
    <t>4146937.3544</t>
  </si>
  <si>
    <t>4146950.0001</t>
  </si>
  <si>
    <t>HAV. ESPADRILLE ECO II</t>
  </si>
  <si>
    <t>4146950.0090</t>
  </si>
  <si>
    <t>4146950.0129</t>
  </si>
  <si>
    <t>4146950.0555</t>
  </si>
  <si>
    <t>4146950.0891</t>
  </si>
  <si>
    <t>4146953.0555</t>
  </si>
  <si>
    <t>4146953.4368</t>
  </si>
  <si>
    <t xml:space="preserve">BLACK /  PATRIA GREEN </t>
  </si>
  <si>
    <t>5579</t>
  </si>
  <si>
    <t>4146956.2565</t>
  </si>
  <si>
    <t>HAV. ESPADRILLE MULE JOY</t>
  </si>
  <si>
    <t xml:space="preserve">NAVY/SAND </t>
  </si>
  <si>
    <t>2565</t>
  </si>
  <si>
    <t>4146957.0090</t>
  </si>
  <si>
    <t>HAV. MULE EVOLUTION ECO</t>
  </si>
  <si>
    <t>4146957.0427</t>
  </si>
  <si>
    <t>4146957.0869</t>
  </si>
  <si>
    <t>4146958.0427</t>
  </si>
  <si>
    <t>HAV. MULE RESORT ECO</t>
  </si>
  <si>
    <t xml:space="preserve">GREY/GRAPHITE </t>
  </si>
  <si>
    <t>3508</t>
  </si>
  <si>
    <t>4146975.3606</t>
  </si>
  <si>
    <t>4146975.4057</t>
  </si>
  <si>
    <t>4146975.5178</t>
  </si>
  <si>
    <t>4146976.0090</t>
  </si>
  <si>
    <t>4146976.1022</t>
  </si>
  <si>
    <t xml:space="preserve">WHITE/BLUE WATER </t>
  </si>
  <si>
    <t>1022</t>
  </si>
  <si>
    <t>4146976.1327</t>
  </si>
  <si>
    <t>4146976.2139</t>
  </si>
  <si>
    <t xml:space="preserve">PINK LEMONADE/PINK FLUX </t>
  </si>
  <si>
    <t>2139</t>
  </si>
  <si>
    <t>4146976.2711</t>
  </si>
  <si>
    <t xml:space="preserve">PEONY ROSE/BLACK </t>
  </si>
  <si>
    <t>6386</t>
  </si>
  <si>
    <t>4147006.0555</t>
  </si>
  <si>
    <t>HAV. KIDS MAX MARVEL</t>
  </si>
  <si>
    <t>4147006.6362</t>
  </si>
  <si>
    <t>4147009.3581</t>
  </si>
  <si>
    <t>HAV. LUNA PREMIUM II</t>
  </si>
  <si>
    <t>4147009.5977</t>
  </si>
  <si>
    <t xml:space="preserve">BALLET ROSE/PINK RETRO METALLIC </t>
  </si>
  <si>
    <t>5977</t>
  </si>
  <si>
    <t>4147010.3544</t>
  </si>
  <si>
    <t>HAV. YOU ST TROPEZ LUSH</t>
  </si>
  <si>
    <t>4147012.0090</t>
  </si>
  <si>
    <t>4147012.0212</t>
  </si>
  <si>
    <t>4147012.1069</t>
  </si>
  <si>
    <t>4147012.8813</t>
  </si>
  <si>
    <t xml:space="preserve">BEIGE STRAW/RED RUBY </t>
  </si>
  <si>
    <t>8813</t>
  </si>
  <si>
    <t>4147012.9427</t>
  </si>
  <si>
    <t xml:space="preserve">ICE GREY/INDIGO BLUE </t>
  </si>
  <si>
    <t>9427</t>
  </si>
  <si>
    <t>4147019.0001</t>
  </si>
  <si>
    <t>HAV. TOP MAX CONCEPT</t>
  </si>
  <si>
    <t>4147019.5178</t>
  </si>
  <si>
    <t>4147020.0198</t>
  </si>
  <si>
    <t>HAV. SLIM DISNEY STYLISH</t>
  </si>
  <si>
    <t>4147020.1749</t>
  </si>
  <si>
    <t>4147021.1976</t>
  </si>
  <si>
    <t>HAV. YOU MALTA MIX</t>
  </si>
  <si>
    <t>4147021.6362</t>
  </si>
  <si>
    <t>4147060.0076</t>
  </si>
  <si>
    <t>4147060.0904</t>
  </si>
  <si>
    <t>4147063.0090</t>
  </si>
  <si>
    <t>HAV. TOP LOGOMANIA MID TECH</t>
  </si>
  <si>
    <t>4147063.2197</t>
  </si>
  <si>
    <t>4147063.5735</t>
  </si>
  <si>
    <t>4147063.7598</t>
  </si>
  <si>
    <t>4147068.0570</t>
  </si>
  <si>
    <t>HAV. YOU MALTA</t>
  </si>
  <si>
    <t>4147068.0580</t>
  </si>
  <si>
    <t xml:space="preserve">FOG </t>
  </si>
  <si>
    <t>0580</t>
  </si>
  <si>
    <t>4147068.1802</t>
  </si>
  <si>
    <t xml:space="preserve">ALURE </t>
  </si>
  <si>
    <t>1802</t>
  </si>
  <si>
    <t>4147068.2404</t>
  </si>
  <si>
    <t>4147068.3581</t>
  </si>
  <si>
    <t>4147068.6078</t>
  </si>
  <si>
    <t xml:space="preserve">BLACK/BLUE SKY </t>
  </si>
  <si>
    <t>6078</t>
  </si>
  <si>
    <t>4147068.7103</t>
  </si>
  <si>
    <t>4147111.0904</t>
  </si>
  <si>
    <t>HAV. SLIM GLITTER NEON</t>
  </si>
  <si>
    <t>4147111.2404</t>
  </si>
  <si>
    <t>4147111.4755</t>
  </si>
  <si>
    <t>4147111.5217</t>
  </si>
  <si>
    <t>4147117.0869</t>
  </si>
  <si>
    <t>HAV. SLIDE STRADI</t>
  </si>
  <si>
    <t>4147117.5778</t>
  </si>
  <si>
    <t>4147117.7600</t>
  </si>
  <si>
    <t>4147132.0145</t>
  </si>
  <si>
    <t xml:space="preserve">BLUE/RED </t>
  </si>
  <si>
    <t>0145</t>
  </si>
  <si>
    <t>4147132.1740</t>
  </si>
  <si>
    <t>4147132.3498</t>
  </si>
  <si>
    <t>4147152.0090</t>
  </si>
  <si>
    <t>HAV. YOU PARATY</t>
  </si>
  <si>
    <t>4147152.0869</t>
  </si>
  <si>
    <t>4147152.3544</t>
  </si>
  <si>
    <t>4147152.5251</t>
  </si>
  <si>
    <t>4147152.7598</t>
  </si>
  <si>
    <t>4147155.2090</t>
  </si>
  <si>
    <t>HAV. TOP MARVEL PREMIUM</t>
  </si>
  <si>
    <t>4147237.0090</t>
  </si>
  <si>
    <t>HAV. FLAT DUO</t>
  </si>
  <si>
    <t>4147237.7913</t>
  </si>
  <si>
    <t>4147237.8910</t>
  </si>
  <si>
    <t>4147238.0074</t>
  </si>
  <si>
    <t>HAV. YOU ANGRA</t>
  </si>
  <si>
    <t>4147238.0154</t>
  </si>
  <si>
    <t>4147238.1801</t>
  </si>
  <si>
    <t>4147238.1809</t>
  </si>
  <si>
    <t>4147238.1976</t>
  </si>
  <si>
    <t>4147238.2404</t>
  </si>
  <si>
    <t>4147238.3544</t>
  </si>
  <si>
    <t>4147238.7598</t>
  </si>
  <si>
    <t>4147239.0090</t>
  </si>
  <si>
    <t>HAV. BRASIL TECH</t>
  </si>
  <si>
    <t>4147239.0869</t>
  </si>
  <si>
    <t>4147239.1832</t>
  </si>
  <si>
    <t>4147253.0570</t>
  </si>
  <si>
    <t>HAV. YOU PARATY STUDS</t>
  </si>
  <si>
    <t>4147253.3498</t>
  </si>
  <si>
    <t>4147253.9057</t>
  </si>
  <si>
    <t>4147255.0129</t>
  </si>
  <si>
    <t>HAV. YOU PARATY SPIKES</t>
  </si>
  <si>
    <t>4147255.9053</t>
  </si>
  <si>
    <t>4147256.0090</t>
  </si>
  <si>
    <t>HAV. SLIM FLATFORM SPARKLE</t>
  </si>
  <si>
    <t>4147256.1856</t>
  </si>
  <si>
    <t>4147256.5178</t>
  </si>
  <si>
    <t>4147258.0001</t>
  </si>
  <si>
    <t>HAV. SLIDE CLASSIC</t>
  </si>
  <si>
    <t>4147258.0089</t>
  </si>
  <si>
    <t>4147258.0090</t>
  </si>
  <si>
    <t>4147258.0869</t>
  </si>
  <si>
    <t>4147258.2619</t>
  </si>
  <si>
    <t>4147258.5735</t>
  </si>
  <si>
    <t>4147279.0076</t>
  </si>
  <si>
    <t>HAV. FLAT DUO IRIDESCENT</t>
  </si>
  <si>
    <t>4147279.0121</t>
  </si>
  <si>
    <t>4147312.1803</t>
  </si>
  <si>
    <t>HAV. YOU MALTA METALLIC</t>
  </si>
  <si>
    <t>4147319.0001</t>
  </si>
  <si>
    <t>4147319.5178</t>
  </si>
  <si>
    <t>4147323.0001</t>
  </si>
  <si>
    <t>HAV. SLIDE MARVEL</t>
  </si>
  <si>
    <t>4147323.0555</t>
  </si>
  <si>
    <t>4147325.0090</t>
  </si>
  <si>
    <t>HAV. SLIDE PRIDE</t>
  </si>
  <si>
    <t>4147325.0121</t>
  </si>
  <si>
    <t>4147326.0090</t>
  </si>
  <si>
    <t>HAV. YOU ANGRA WILD</t>
  </si>
  <si>
    <t>4147326.0570</t>
  </si>
  <si>
    <t>4147326.3544</t>
  </si>
  <si>
    <t>4147329.0869</t>
  </si>
  <si>
    <t>HAV. SLIDE PRINT</t>
  </si>
  <si>
    <t>4147329.0906</t>
  </si>
  <si>
    <t xml:space="preserve">PETROL/GREY/WHITE </t>
  </si>
  <si>
    <t>0906</t>
  </si>
  <si>
    <t>4147329.4061</t>
  </si>
  <si>
    <t xml:space="preserve">BLACK/PINK PARADISE </t>
  </si>
  <si>
    <t>4061</t>
  </si>
  <si>
    <t>4147337.0090</t>
  </si>
  <si>
    <t>HAV. SUNNY SPARKLE</t>
  </si>
  <si>
    <t>4147337.1411</t>
  </si>
  <si>
    <t>4147337.3544</t>
  </si>
  <si>
    <t>4147370.0001</t>
  </si>
  <si>
    <t>HAV. TOE SOCKS MARVEL</t>
  </si>
  <si>
    <t>4147370.0037</t>
  </si>
  <si>
    <t>0037</t>
  </si>
  <si>
    <t>4147522.0129</t>
  </si>
  <si>
    <t>HAV. TOP LOGO POP UP</t>
  </si>
  <si>
    <t>4147522.3581</t>
  </si>
  <si>
    <t>4147526.0089</t>
  </si>
  <si>
    <t>4147526.0090</t>
  </si>
  <si>
    <t>4147526.0129</t>
  </si>
  <si>
    <t xml:space="preserve">ATLANTIC BLUE </t>
  </si>
  <si>
    <t>5558</t>
  </si>
  <si>
    <t>4147603.2703</t>
  </si>
  <si>
    <t>HAV. GERANDO FALCOES</t>
  </si>
  <si>
    <t>4147603.6362</t>
  </si>
  <si>
    <t>CLOGS &amp; SANDALS</t>
  </si>
  <si>
    <t>KIDS SANDALS &amp; PAPETES</t>
  </si>
  <si>
    <t>4147734.5178</t>
  </si>
  <si>
    <t>HAV. BABY PLAY HEROES DC</t>
  </si>
  <si>
    <t>4147852.0076</t>
  </si>
  <si>
    <t>HAV. SLIM ANIMALS GLITTER</t>
  </si>
  <si>
    <t>4147852.0090</t>
  </si>
  <si>
    <t xml:space="preserve">DARK GREEN </t>
  </si>
  <si>
    <t>2070</t>
  </si>
  <si>
    <t>4147964.0006</t>
  </si>
  <si>
    <t>HAV. SLIM ANIMALS MIX</t>
  </si>
  <si>
    <t>4147964.1924</t>
  </si>
  <si>
    <t xml:space="preserve">BLACK/GOLD </t>
  </si>
  <si>
    <t>1924</t>
  </si>
  <si>
    <t>4147965.0555</t>
  </si>
  <si>
    <t xml:space="preserve">GREY </t>
  </si>
  <si>
    <t>0324</t>
  </si>
  <si>
    <t>4147973.0090</t>
  </si>
  <si>
    <t>HAV. YOU ST TROPEZ CLASSIC</t>
  </si>
  <si>
    <t>4147973.0121</t>
  </si>
  <si>
    <t>4147973.0869</t>
  </si>
  <si>
    <t>4147973.3544</t>
  </si>
  <si>
    <t>4148041.0090</t>
  </si>
  <si>
    <t>HAV. YOU GLITTER</t>
  </si>
  <si>
    <t>4148041.0570</t>
  </si>
  <si>
    <t>4148041.1750</t>
  </si>
  <si>
    <t>4148065.0090</t>
  </si>
  <si>
    <t>HAV. LUNA SPARKLE</t>
  </si>
  <si>
    <t>4148065.0121</t>
  </si>
  <si>
    <t>4148102.1780</t>
  </si>
  <si>
    <t>4148102.3498</t>
  </si>
  <si>
    <t xml:space="preserve">CERRADO ORANGE </t>
  </si>
  <si>
    <t>4919</t>
  </si>
  <si>
    <t>4148120.0090</t>
  </si>
  <si>
    <t>HAV. EASY BELT</t>
  </si>
  <si>
    <t>4148124.0090</t>
  </si>
  <si>
    <t>HAV. SLIDE CLASSIC LOGOMANIA</t>
  </si>
  <si>
    <t>4148124.0555</t>
  </si>
  <si>
    <t>4148218.0031</t>
  </si>
  <si>
    <t>HAV. BEACH HAT</t>
  </si>
  <si>
    <t>4148238.1808</t>
  </si>
  <si>
    <t>HAV. TOP ONE PIECE</t>
  </si>
  <si>
    <t>4148238.1976</t>
  </si>
  <si>
    <t>4148246.0555</t>
  </si>
  <si>
    <t>HAV. YOU SAINT TROPEZ PRINT</t>
  </si>
  <si>
    <t>4148246.1976</t>
  </si>
  <si>
    <t>4148246.8910</t>
  </si>
  <si>
    <t>4148256.0121</t>
  </si>
  <si>
    <t>HAV. SLIM METALLIC RAINBOW</t>
  </si>
  <si>
    <t>4148256.1822</t>
  </si>
  <si>
    <t>4148257.0076</t>
  </si>
  <si>
    <t>4148257.0090</t>
  </si>
  <si>
    <t>4148257.1803</t>
  </si>
  <si>
    <t xml:space="preserve">MAHOGANY </t>
  </si>
  <si>
    <t>5416</t>
  </si>
  <si>
    <t>4148260.3923</t>
  </si>
  <si>
    <t>HAV. KIDS CLOG</t>
  </si>
  <si>
    <t xml:space="preserve">STAR BLUE/YELLOW GOLD </t>
  </si>
  <si>
    <t>3923</t>
  </si>
  <si>
    <t>4148260.3929</t>
  </si>
  <si>
    <t xml:space="preserve">PINK FLUX/PRISMA PURPLE </t>
  </si>
  <si>
    <t>3929</t>
  </si>
  <si>
    <t>4148261.0555</t>
  </si>
  <si>
    <t>HAV. BABY CLOG</t>
  </si>
  <si>
    <t>4148261.1766</t>
  </si>
  <si>
    <t>4148261.6024</t>
  </si>
  <si>
    <t>4148295.0076</t>
  </si>
  <si>
    <t>4148295.1822</t>
  </si>
  <si>
    <t>4148295.2404</t>
  </si>
  <si>
    <t>4148299.0090</t>
  </si>
  <si>
    <t>HAV. YOU MALTA COOL</t>
  </si>
  <si>
    <t>4148299.0154</t>
  </si>
  <si>
    <t>4148299.1976</t>
  </si>
  <si>
    <t>4148300.0001</t>
  </si>
  <si>
    <t>4148300.0198</t>
  </si>
  <si>
    <t>4148300.2404</t>
  </si>
  <si>
    <t>4148301.0154</t>
  </si>
  <si>
    <t>4148462.1749</t>
  </si>
  <si>
    <t>HAV. BABY CLOG PEPPA PIG</t>
  </si>
  <si>
    <t>4148462.1822</t>
  </si>
  <si>
    <t>4148801.3544</t>
  </si>
  <si>
    <t>HAV. ELEGANCE</t>
  </si>
  <si>
    <t>4148924.0090</t>
  </si>
  <si>
    <t>4148930.0090</t>
  </si>
  <si>
    <t>4148977.5784</t>
  </si>
  <si>
    <t>4148985.0869</t>
  </si>
  <si>
    <t>HAV. YOU PARATY RJ</t>
  </si>
  <si>
    <t xml:space="preserve">SUNSET ORANGE </t>
  </si>
  <si>
    <t>5568</t>
  </si>
  <si>
    <t>4148988.4896</t>
  </si>
  <si>
    <t>HAV. STREET BAG COLORS</t>
  </si>
  <si>
    <t xml:space="preserve">BEIGE/ATLANTIC BLUE </t>
  </si>
  <si>
    <t>7470</t>
  </si>
  <si>
    <t>4149217.5209</t>
  </si>
  <si>
    <t>HAV. HAIR CLAW CLIP</t>
  </si>
  <si>
    <t xml:space="preserve">NEON YELLOW </t>
  </si>
  <si>
    <t>5209</t>
  </si>
  <si>
    <t>4149223.0757</t>
  </si>
  <si>
    <t>HAV. EARPHONE CASE MARVEL</t>
  </si>
  <si>
    <t>4149323.5569</t>
  </si>
  <si>
    <t xml:space="preserve">VERANO ROSE </t>
  </si>
  <si>
    <t>5569</t>
  </si>
  <si>
    <t>4149323.5572</t>
  </si>
  <si>
    <t xml:space="preserve">NEON CORAL </t>
  </si>
  <si>
    <t>5572</t>
  </si>
  <si>
    <t xml:space="preserve">PINK FLUX/PINK FLUX </t>
  </si>
  <si>
    <t>6002</t>
  </si>
  <si>
    <t xml:space="preserve">PATRIA GREEN / YELLOW CITRICO </t>
  </si>
  <si>
    <t>6758</t>
  </si>
  <si>
    <t xml:space="preserve">CITRUS YELLOW/CITRUS YELLOW </t>
  </si>
  <si>
    <t>8809</t>
  </si>
  <si>
    <t>4149375.0121</t>
  </si>
  <si>
    <t xml:space="preserve">BEIGE/BEIGE/SLIME GREEN </t>
  </si>
  <si>
    <t>8754</t>
  </si>
  <si>
    <t>4149402.9046</t>
  </si>
  <si>
    <t xml:space="preserve">BEIGE/VERANO ROSE </t>
  </si>
  <si>
    <t>9046</t>
  </si>
  <si>
    <t xml:space="preserve">BEIGE/HIGHLIGHTER YELLOW </t>
  </si>
  <si>
    <t>9054</t>
  </si>
  <si>
    <t xml:space="preserve">CAJA YELLOW </t>
  </si>
  <si>
    <t>5559</t>
  </si>
  <si>
    <t xml:space="preserve">LIGHT LAVANDER </t>
  </si>
  <si>
    <t>2801</t>
  </si>
  <si>
    <t>GLAMBOX.0076</t>
  </si>
  <si>
    <t>HAV. GLAM BOX</t>
  </si>
  <si>
    <t>GLAMBOX.0090</t>
  </si>
  <si>
    <t>(Tutto)</t>
  </si>
  <si>
    <t>Etichette di riga</t>
  </si>
  <si>
    <t>Somma di TOTAL STOCK</t>
  </si>
  <si>
    <t>Somma di TOT RRP</t>
  </si>
  <si>
    <t>Totale complessivo</t>
  </si>
  <si>
    <t>HAV. UNA ACAI GREEN DS2</t>
  </si>
  <si>
    <t>4149616.2703.DS2</t>
  </si>
  <si>
    <t>7909989531389</t>
  </si>
  <si>
    <t>HAV. TOP DARK PURPLE/DARK PURPLE 47/48</t>
  </si>
  <si>
    <t>DARK PURPLE/DARK PURPLE</t>
  </si>
  <si>
    <t>40000295970</t>
  </si>
  <si>
    <t>4000029.5970</t>
  </si>
  <si>
    <t>4000029.5970.478</t>
  </si>
  <si>
    <t>7909690697138</t>
  </si>
  <si>
    <t>HAV. TOP DARK PURPLE/DARK PURPLE 23/24</t>
  </si>
  <si>
    <t>4000029.5970.234</t>
  </si>
  <si>
    <t>7909690697015</t>
  </si>
  <si>
    <t>HAV. TOP DARK PURPLE/DARK PURPLE 25/26</t>
  </si>
  <si>
    <t>4000029.5970.256</t>
  </si>
  <si>
    <t>7909690697022</t>
  </si>
  <si>
    <t>HAV. TOP DARK PURPLE/DARK PURPLE 27/28</t>
  </si>
  <si>
    <t>4000029.5970.278</t>
  </si>
  <si>
    <t>7909690697039</t>
  </si>
  <si>
    <t>HAV. TOP DARK PURPLE/DARK PURPLE 29/30</t>
  </si>
  <si>
    <t>4000029.5970.290</t>
  </si>
  <si>
    <t>7909690697046</t>
  </si>
  <si>
    <t>HAV. TOP DARK PURPLE/DARK PURPLE 31/32</t>
  </si>
  <si>
    <t>4000029.5970.312</t>
  </si>
  <si>
    <t>7909690697053</t>
  </si>
  <si>
    <t>HAV. TOP DARK PURPLE/DARK PURPLE 43/44</t>
  </si>
  <si>
    <t>4000029.5970.434</t>
  </si>
  <si>
    <t>7909690697114</t>
  </si>
  <si>
    <t>HAV. TOP DARK PURPLE/DARK PURPLE 41/42</t>
  </si>
  <si>
    <t>4000029.5970.412</t>
  </si>
  <si>
    <t>7909690697107</t>
  </si>
  <si>
    <t>HAV. TOP DARK PURPLE/DARK PURPLE 45/46</t>
  </si>
  <si>
    <t>4000029.5970.456</t>
  </si>
  <si>
    <t>7909690697121</t>
  </si>
  <si>
    <t>HAV. TOP DARK PURPLE/DARK PURPLE I25</t>
  </si>
  <si>
    <t>4000029.5970.I25</t>
  </si>
  <si>
    <t>07909690233343</t>
  </si>
  <si>
    <t>HAV. SLIM GOLDEN 41/42</t>
  </si>
  <si>
    <t>40000300570</t>
  </si>
  <si>
    <t>4000030.0570</t>
  </si>
  <si>
    <t>4000030.0570.412</t>
  </si>
  <si>
    <t>7909690466260</t>
  </si>
  <si>
    <t>HAV. SLIM GOLDEN 33/34</t>
  </si>
  <si>
    <t>4000030.0570.334</t>
  </si>
  <si>
    <t>7909690466222</t>
  </si>
  <si>
    <t>HAV. SLIM POP YELLOW 39/40</t>
  </si>
  <si>
    <t>40000301740</t>
  </si>
  <si>
    <t>4000030.1740</t>
  </si>
  <si>
    <t>4000030.1740.390</t>
  </si>
  <si>
    <t>7909843611066</t>
  </si>
  <si>
    <t>HAV. SLIM POP YELLOW 37/38</t>
  </si>
  <si>
    <t>4000030.1740.378</t>
  </si>
  <si>
    <t>7909843611059</t>
  </si>
  <si>
    <t>HAV. SLIM POP YELLOW 25/26</t>
  </si>
  <si>
    <t>4000030.1740.256</t>
  </si>
  <si>
    <t>7890732020642</t>
  </si>
  <si>
    <t>HAV. SLIM POP YELLOW 27/28</t>
  </si>
  <si>
    <t>4000030.1740.278</t>
  </si>
  <si>
    <t>7890732020659</t>
  </si>
  <si>
    <t>HAV. SLIM POP YELLOW 29/30</t>
  </si>
  <si>
    <t>4000030.1740.290</t>
  </si>
  <si>
    <t>7890732020666</t>
  </si>
  <si>
    <t>HAV. SLIM POP YELLOW 31/32</t>
  </si>
  <si>
    <t>4000030.1740.312</t>
  </si>
  <si>
    <t>7890732020673</t>
  </si>
  <si>
    <t>HAV. SLIM POP YELLOW 41/42</t>
  </si>
  <si>
    <t>4000030.1740.412</t>
  </si>
  <si>
    <t>7909843611073</t>
  </si>
  <si>
    <t>HAV. SLIM POP YELLOW 35/36</t>
  </si>
  <si>
    <t>4000030.1740.356</t>
  </si>
  <si>
    <t>7909843611042</t>
  </si>
  <si>
    <t>HAV. SLIM POP YELLOW 23/24</t>
  </si>
  <si>
    <t>4000030.1740.234</t>
  </si>
  <si>
    <t>7890732020635</t>
  </si>
  <si>
    <t>HAV. SLIM POP YELLOW I25</t>
  </si>
  <si>
    <t>4000030.1740.I25</t>
  </si>
  <si>
    <t>07909843143741</t>
  </si>
  <si>
    <t>HAV. SLIM BRONZE 39/40</t>
  </si>
  <si>
    <t>BRONZE</t>
  </si>
  <si>
    <t>40000301856</t>
  </si>
  <si>
    <t>4000030.1856</t>
  </si>
  <si>
    <t>4000030.1856.390</t>
  </si>
  <si>
    <t>7909690466321</t>
  </si>
  <si>
    <t>HAV. SLIM BRONZE 35/36</t>
  </si>
  <si>
    <t>4000030.1856.356</t>
  </si>
  <si>
    <t>7909690466307</t>
  </si>
  <si>
    <t>HAV. SLIM BRONZE 41/42</t>
  </si>
  <si>
    <t>4000030.1856.412</t>
  </si>
  <si>
    <t>7909690466338</t>
  </si>
  <si>
    <t>HAV. SLIM RUST/METALLIC COPPER 33/34</t>
  </si>
  <si>
    <t>RUST/METALLIC COPPER</t>
  </si>
  <si>
    <t>40000309385</t>
  </si>
  <si>
    <t>4000030.9385</t>
  </si>
  <si>
    <t>4000030.9385.334</t>
  </si>
  <si>
    <t>7909690466697</t>
  </si>
  <si>
    <t>HAV. KIDS FLORES CAJA YELLOW/BLUE 31/32</t>
  </si>
  <si>
    <t>CAJA YELLOW/BLUE</t>
  </si>
  <si>
    <t>40000526161</t>
  </si>
  <si>
    <t>4000052.6161</t>
  </si>
  <si>
    <t>4000052.6161.312</t>
  </si>
  <si>
    <t>7909843522683</t>
  </si>
  <si>
    <t>HAV. SLIM ANIMALS ROSE GOLD/CAFE 33/34</t>
  </si>
  <si>
    <t>ROSE GOLD/CAFE</t>
  </si>
  <si>
    <t>41033526841</t>
  </si>
  <si>
    <t>4103352.6841</t>
  </si>
  <si>
    <t>4103352.6841.334</t>
  </si>
  <si>
    <t>7909843081067</t>
  </si>
  <si>
    <t>HAV. SLIM ANIMALS ROSE GOLD/CAFE 41/42</t>
  </si>
  <si>
    <t>4103352.6841.412</t>
  </si>
  <si>
    <t>7909843081104</t>
  </si>
  <si>
    <t>HAV. SLIM ANIMALS ROSE GOLD/CAFE 37/38</t>
  </si>
  <si>
    <t>4103352.6841.378</t>
  </si>
  <si>
    <t>7909843081081</t>
  </si>
  <si>
    <t>HAV. SLIM ANIMALS ROSE GOLD/CAFE 39/40</t>
  </si>
  <si>
    <t>4103352.6841.390</t>
  </si>
  <si>
    <t>7909843081098</t>
  </si>
  <si>
    <t>HAV. TREND WIND M19</t>
  </si>
  <si>
    <t>WIND</t>
  </si>
  <si>
    <t>41033581804</t>
  </si>
  <si>
    <t>4103358.1804</t>
  </si>
  <si>
    <t>4103358.1804.M19</t>
  </si>
  <si>
    <t>07909989099025</t>
  </si>
  <si>
    <t>HAV. TREND BLACK/STEEL GREY 41/42</t>
  </si>
  <si>
    <t>BLACK/STEEL GREY</t>
  </si>
  <si>
    <t>41033586328</t>
  </si>
  <si>
    <t>4103358.6328</t>
  </si>
  <si>
    <t>4103358.6328.412</t>
  </si>
  <si>
    <t>7909989065853</t>
  </si>
  <si>
    <t>HAV. TOP MIX PINK LEMONADE 23/24</t>
  </si>
  <si>
    <t>PINK LEMONADE</t>
  </si>
  <si>
    <t>41155491749</t>
  </si>
  <si>
    <t>4115549.1749</t>
  </si>
  <si>
    <t>4115549.1749.234</t>
  </si>
  <si>
    <t>7909843842934</t>
  </si>
  <si>
    <t>HAV. TOP MIX PINK LEMONADE 25/26</t>
  </si>
  <si>
    <t>4115549.1749.256</t>
  </si>
  <si>
    <t>7909843842941</t>
  </si>
  <si>
    <t>HAV. TOP MIX PINK LEMONADE 33/34</t>
  </si>
  <si>
    <t>4115549.1749.334</t>
  </si>
  <si>
    <t>7909843842989</t>
  </si>
  <si>
    <t>HAV. TOP MIX PINK LEMONADE 45/46</t>
  </si>
  <si>
    <t>4115549.1749.456</t>
  </si>
  <si>
    <t>7909843843047</t>
  </si>
  <si>
    <t>HAV. TOP MIX PINK LEMONADE 29/30</t>
  </si>
  <si>
    <t>4115549.1749.290</t>
  </si>
  <si>
    <t>7909843842965</t>
  </si>
  <si>
    <t>HAV. TOP MIX PINK LEMONADE 39/40</t>
  </si>
  <si>
    <t>4115549.1749.390</t>
  </si>
  <si>
    <t>7909843843016</t>
  </si>
  <si>
    <t>HAV. TOP MIX PINK LEMONADE 35/36</t>
  </si>
  <si>
    <t>4115549.1749.356</t>
  </si>
  <si>
    <t>7909843842996</t>
  </si>
  <si>
    <t>HAV. TOP MIX PINK LEMONADE 27/28</t>
  </si>
  <si>
    <t>4115549.1749.278</t>
  </si>
  <si>
    <t>7909843842958</t>
  </si>
  <si>
    <t>HAV. TOP MIX PINK LEMONADE 37/38</t>
  </si>
  <si>
    <t>4115549.1749.378</t>
  </si>
  <si>
    <t>7909843843009</t>
  </si>
  <si>
    <t>HAV. CONSERVATION INTERNATIONAL POP YELLOW 43/44</t>
  </si>
  <si>
    <t>41195071740</t>
  </si>
  <si>
    <t>4119507.1740</t>
  </si>
  <si>
    <t>4119507.1740.434</t>
  </si>
  <si>
    <t>7909989021422</t>
  </si>
  <si>
    <t>HAV. SLIM LOGO METALLIC PURPLE SOIL 33/34</t>
  </si>
  <si>
    <t>41198755143</t>
  </si>
  <si>
    <t>4119875.5143</t>
  </si>
  <si>
    <t>4119875.5143.334</t>
  </si>
  <si>
    <t>7909843254904</t>
  </si>
  <si>
    <t>HAV. BRASIL MIX LAVENDER BLUE 29/30</t>
  </si>
  <si>
    <t>41232061056</t>
  </si>
  <si>
    <t>4123206.1056</t>
  </si>
  <si>
    <t>4123206.1056.290</t>
  </si>
  <si>
    <t>7909843991748</t>
  </si>
  <si>
    <t>HAV. BRASIL MIX LAVENDER BLUE 25/26</t>
  </si>
  <si>
    <t>4123206.1056.256</t>
  </si>
  <si>
    <t>7909843991724</t>
  </si>
  <si>
    <t>HAV. BRASIL MIX LAVENDER BLUE 27/28</t>
  </si>
  <si>
    <t>4123206.1056.278</t>
  </si>
  <si>
    <t>7909843991731</t>
  </si>
  <si>
    <t>HAV. BRASIL MIX LAVENDER BLUE 31/32</t>
  </si>
  <si>
    <t>4123206.1056.312</t>
  </si>
  <si>
    <t>7909843991755</t>
  </si>
  <si>
    <t>HAV. BRASIL MIX LAVENDER BLUE 23/24</t>
  </si>
  <si>
    <t>4123206.1056.234</t>
  </si>
  <si>
    <t>7909843991717</t>
  </si>
  <si>
    <t>HAV. BRASIL MIX LAVENDER BLUE 37/38</t>
  </si>
  <si>
    <t>4123206.1056.378</t>
  </si>
  <si>
    <t>7909843991786</t>
  </si>
  <si>
    <t>HAV. BRASIL MIX LAVENDER BLUE 45/46</t>
  </si>
  <si>
    <t>4123206.1056.456</t>
  </si>
  <si>
    <t>7909843991823</t>
  </si>
  <si>
    <t>HAV. BRASIL MIX NAVY/LAVENDER BLUE 37/38</t>
  </si>
  <si>
    <t>NAVY/LAVENDER BLUE</t>
  </si>
  <si>
    <t>41232066854</t>
  </si>
  <si>
    <t>4123206.6854</t>
  </si>
  <si>
    <t>4123206.6854.378</t>
  </si>
  <si>
    <t>7909843991915</t>
  </si>
  <si>
    <t>HAV. BRASIL MIX NAVY/LAVENDER BLUE 23/24</t>
  </si>
  <si>
    <t>4123206.6854.234</t>
  </si>
  <si>
    <t>7909843991847</t>
  </si>
  <si>
    <t>HAV. BRASIL MIX NAVY/LAVENDER BLUE 25/26</t>
  </si>
  <si>
    <t>4123206.6854.256</t>
  </si>
  <si>
    <t>7909843991854</t>
  </si>
  <si>
    <t>HAV. BRASIL MIX NAVY/LAVENDER BLUE 29/30</t>
  </si>
  <si>
    <t>4123206.6854.290</t>
  </si>
  <si>
    <t>7909843991878</t>
  </si>
  <si>
    <t>HAV. BRASIL MIX NAVY/LAVENDER BLUE 27/28</t>
  </si>
  <si>
    <t>4123206.6854.278</t>
  </si>
  <si>
    <t>7909843991861</t>
  </si>
  <si>
    <t>HAV. BRASIL MIX NAVY/LAVENDER BLUE 31/32</t>
  </si>
  <si>
    <t>4123206.6854.312</t>
  </si>
  <si>
    <t>7909843991885</t>
  </si>
  <si>
    <t>HAV. BRASIL MIX NAVY/LAVENDER BLUE 33/34</t>
  </si>
  <si>
    <t>4123206.6854.334</t>
  </si>
  <si>
    <t>7909843991892</t>
  </si>
  <si>
    <t>HAV. BRASIL MIX NAVY/LAVENDER BLUE 35/36</t>
  </si>
  <si>
    <t>4123206.6854.356</t>
  </si>
  <si>
    <t>7909843991908</t>
  </si>
  <si>
    <t>HAV. KIDS MAX HEROIS WHITE 23/24</t>
  </si>
  <si>
    <t>41303020001</t>
  </si>
  <si>
    <t>4130302.0001</t>
  </si>
  <si>
    <t>4130302.0001.234</t>
  </si>
  <si>
    <t>7909843879268</t>
  </si>
  <si>
    <t>HAV. KIDS MAX HEROIS WHITE 25/26</t>
  </si>
  <si>
    <t>4130302.0001.256</t>
  </si>
  <si>
    <t>7909843879275</t>
  </si>
  <si>
    <t>HAV. KIDS MAX HEROIS WHITE 29/30</t>
  </si>
  <si>
    <t>4130302.0001.290</t>
  </si>
  <si>
    <t>7909843879299</t>
  </si>
  <si>
    <t>HAV. KIDS MAX HEROIS WHITE 27/28</t>
  </si>
  <si>
    <t>4130302.0001.278</t>
  </si>
  <si>
    <t>7909843879282</t>
  </si>
  <si>
    <t>HAV. KIDS MAX HEROIS WHITE 31/32</t>
  </si>
  <si>
    <t>4130302.0001.312</t>
  </si>
  <si>
    <t>7909843879305</t>
  </si>
  <si>
    <t>HAV. KIDS MAX HEROIS WHITE 33/34</t>
  </si>
  <si>
    <t>4130302.0001.334</t>
  </si>
  <si>
    <t>7909843879312</t>
  </si>
  <si>
    <t>HAV. KIDS MAX HEROIS WHITE I25</t>
  </si>
  <si>
    <t>4130302.0001.I25</t>
  </si>
  <si>
    <t>7909843883210</t>
  </si>
  <si>
    <t>HAV. KIDS MAX HEROIS BLACK/YELLOW 29/30</t>
  </si>
  <si>
    <t>BLACK/YELLOW</t>
  </si>
  <si>
    <t>41303020522</t>
  </si>
  <si>
    <t>4130302.0522</t>
  </si>
  <si>
    <t>4130302.0522.290</t>
  </si>
  <si>
    <t>7909843879367</t>
  </si>
  <si>
    <t>HAV. SLIM ORGANIC ROSE BALLET/GOLDEN BLUSH/GOLD 33/34</t>
  </si>
  <si>
    <t>ROSE BALLET/GOLDEN BLUSH/GOLD</t>
  </si>
  <si>
    <t>41328236387</t>
  </si>
  <si>
    <t>4132823.6387</t>
  </si>
  <si>
    <t>4132823.6387.334</t>
  </si>
  <si>
    <t>7909843870944</t>
  </si>
  <si>
    <t>HAV. SLIM ORGANIC BLACK/BLACK/BLACK 33/34</t>
  </si>
  <si>
    <t>41328237892</t>
  </si>
  <si>
    <t>4132823.7892</t>
  </si>
  <si>
    <t>4132823.7892.334</t>
  </si>
  <si>
    <t>7909843870999</t>
  </si>
  <si>
    <t>HAV. TOP ANIMALS BALLET ROSE/PINK I25</t>
  </si>
  <si>
    <t>41329207233</t>
  </si>
  <si>
    <t>4132920.7233</t>
  </si>
  <si>
    <t>4132920.7233.I25</t>
  </si>
  <si>
    <t>07909989009376</t>
  </si>
  <si>
    <t>HAV. TOP ANIMALS SAND GREY/METALLIC COPPER 33/34</t>
  </si>
  <si>
    <t>SAND GREY/METALLIC COPPER</t>
  </si>
  <si>
    <t>41329207440</t>
  </si>
  <si>
    <t>4132920.7440</t>
  </si>
  <si>
    <t>4132920.7440.334</t>
  </si>
  <si>
    <t>7909989008010</t>
  </si>
  <si>
    <t>HAV. TOP NAUTICAL BEIGE STRAW/NAVY BLUE/RUBY RED 45/46</t>
  </si>
  <si>
    <t>BEIGE STRAW/NAVY BLUE/RUBY RED</t>
  </si>
  <si>
    <t>41371266121</t>
  </si>
  <si>
    <t>4137126.6121</t>
  </si>
  <si>
    <t>4137126.6121.456</t>
  </si>
  <si>
    <t>7909843883937</t>
  </si>
  <si>
    <t>HAV. TOP NAUTICAL BEIGE STRAW/NAVY BLUE/RUBY RED 33/34</t>
  </si>
  <si>
    <t>4137126.6121.334</t>
  </si>
  <si>
    <t>7909843949893</t>
  </si>
  <si>
    <t>HAV. TOP NAUTICAL BEIGE STRAW/NAVY BLUE/RUBY RED 23/24</t>
  </si>
  <si>
    <t>4137126.6121.234</t>
  </si>
  <si>
    <t>7909843949848</t>
  </si>
  <si>
    <t>HAV. TOP NAUTICAL BEIGE STRAW/NAVY BLUE/RUBY RED 25/26</t>
  </si>
  <si>
    <t>4137126.6121.256</t>
  </si>
  <si>
    <t>7909843949855</t>
  </si>
  <si>
    <t>HAV. TOP NAUTICAL BEIGE STRAW/NAVY BLUE/RUBY RED 27/28</t>
  </si>
  <si>
    <t>4137126.6121.278</t>
  </si>
  <si>
    <t>7909843949862</t>
  </si>
  <si>
    <t>HAV. TOP NAUTICAL BEIGE STRAW/NAVY BLUE/RUBY RED 29/30</t>
  </si>
  <si>
    <t>4137126.6121.290</t>
  </si>
  <si>
    <t>7909843949879</t>
  </si>
  <si>
    <t>HAV. TOP NAUTICAL BEIGE STRAW/NAVY BLUE/RUBY RED 31/32</t>
  </si>
  <si>
    <t>4137126.6121.312</t>
  </si>
  <si>
    <t>7909843949886</t>
  </si>
  <si>
    <t>HAV. TOP NAUTICAL BEIGE STRAW/NAVY BLUE/RUBY RED 41/42</t>
  </si>
  <si>
    <t>4137126.6121.412</t>
  </si>
  <si>
    <t>7909843883913</t>
  </si>
  <si>
    <t>HAV. TOP NAUTICAL BEIGE STRAW/NAVY BLUE/RUBY RED 39/40</t>
  </si>
  <si>
    <t>4137126.6121.390</t>
  </si>
  <si>
    <t>7909843883906</t>
  </si>
  <si>
    <t>HAV. TOP NAUTICAL BEIGE STRAW/NAVY BLUE/RUBY RED 37/38</t>
  </si>
  <si>
    <t>4137126.6121.378</t>
  </si>
  <si>
    <t>7909843883890</t>
  </si>
  <si>
    <t>HAV. TOP NAUTICAL BEIGE STRAW/NAVY BLUE/RUBY RED 35/36</t>
  </si>
  <si>
    <t>4137126.6121.356</t>
  </si>
  <si>
    <t>7909843883883</t>
  </si>
  <si>
    <t>HAV. TOP NAUTICAL BEIGE STRAW/NAVY BLUE/RUBY RED I25</t>
  </si>
  <si>
    <t>4137126.6121.I25</t>
  </si>
  <si>
    <t>07909843950943</t>
  </si>
  <si>
    <t>HAV. TOP FASHION BLOOD ORANGE 37/38</t>
  </si>
  <si>
    <t>41372585023</t>
  </si>
  <si>
    <t>4137258.5023</t>
  </si>
  <si>
    <t>4137258.5023.378</t>
  </si>
  <si>
    <t>7909843872047</t>
  </si>
  <si>
    <t>HAV. TOP MAX BLACK M18</t>
  </si>
  <si>
    <t>SPORT</t>
  </si>
  <si>
    <t>41404490090</t>
  </si>
  <si>
    <t>4140449.0090</t>
  </si>
  <si>
    <t>4140449.0090.M18</t>
  </si>
  <si>
    <t>07893249667294</t>
  </si>
  <si>
    <t>HAV. TOP MAX NAVY BLUE 43/44</t>
  </si>
  <si>
    <t>NAVY BLUE</t>
  </si>
  <si>
    <t>41404490555</t>
  </si>
  <si>
    <t>4140449.0555</t>
  </si>
  <si>
    <t>4140449.0555.434</t>
  </si>
  <si>
    <t>7893249666013</t>
  </si>
  <si>
    <t>HAV. TOP MAX NAVY BLUE 37/38</t>
  </si>
  <si>
    <t>4140449.0555.378</t>
  </si>
  <si>
    <t>7893249665986</t>
  </si>
  <si>
    <t>HAV. TOP CAMU BLACK/PANTANAL GREEN 33/34</t>
  </si>
  <si>
    <t>BLACK/PANTANAL GREEN</t>
  </si>
  <si>
    <t>41413986134</t>
  </si>
  <si>
    <t>4141398.6134</t>
  </si>
  <si>
    <t>4141398.6134.334</t>
  </si>
  <si>
    <t>7909843891697</t>
  </si>
  <si>
    <t>HAV. TOP CAMU BLACK/PANTANAL GREEN 23/24</t>
  </si>
  <si>
    <t>4141398.6134.234</t>
  </si>
  <si>
    <t>7909843891642</t>
  </si>
  <si>
    <t>HAV. TOP CAMU BLACK/PANTANAL GREEN 25/26</t>
  </si>
  <si>
    <t>4141398.6134.256</t>
  </si>
  <si>
    <t>7909843891659</t>
  </si>
  <si>
    <t>HAV. TOP CAMU BLACK/PANTANAL GREEN 27/28</t>
  </si>
  <si>
    <t>4141398.6134.278</t>
  </si>
  <si>
    <t>7909843891666</t>
  </si>
  <si>
    <t>HAV. TOP CAMU BLACK/PANTANAL GREEN 29/30</t>
  </si>
  <si>
    <t>4141398.6134.290</t>
  </si>
  <si>
    <t>7909843891673</t>
  </si>
  <si>
    <t>HAV. TOP CAMU BLACK/PANTANAL GREEN 31/32</t>
  </si>
  <si>
    <t>4141398.6134.312</t>
  </si>
  <si>
    <t>7909843891680</t>
  </si>
  <si>
    <t>HAV. TOP CAMU BLACK/PANTANAL GREEN 35/36</t>
  </si>
  <si>
    <t>4141398.6134.356</t>
  </si>
  <si>
    <t>7909843891703</t>
  </si>
  <si>
    <t>HAV. TOP CAMU BLACK/PANTANAL GREEN I25</t>
  </si>
  <si>
    <t>4141398.6134.I25</t>
  </si>
  <si>
    <t>7909843893776</t>
  </si>
  <si>
    <t>HAV. TOP CAMU NEW GRAPHITE/NEW GRAPHITE 29/30</t>
  </si>
  <si>
    <t>NEW GRAPHITE/NEW GRAPHITE</t>
  </si>
  <si>
    <t>41413987538</t>
  </si>
  <si>
    <t>4141398.7538</t>
  </si>
  <si>
    <t>4141398.7538.290</t>
  </si>
  <si>
    <t>7909843891796</t>
  </si>
  <si>
    <t>HAV. TOP CAMU NEW GRAPHITE/NEW GRAPHITE 25/26</t>
  </si>
  <si>
    <t>4141398.7538.256</t>
  </si>
  <si>
    <t>7909843891772</t>
  </si>
  <si>
    <t>HAV. TOP CAMU NEW GRAPHITE/NEW GRAPHITE 27/28</t>
  </si>
  <si>
    <t>4141398.7538.278</t>
  </si>
  <si>
    <t>7909843891789</t>
  </si>
  <si>
    <t>HAV. TOP CAMU NEW GRAPHITE/NEW GRAPHITE 23/24</t>
  </si>
  <si>
    <t>4141398.7538.234</t>
  </si>
  <si>
    <t>7909843891765</t>
  </si>
  <si>
    <t>HAV. TOP CAMU NEW GRAPHITE/NEW GRAPHITE 31/32</t>
  </si>
  <si>
    <t>4141398.7538.312</t>
  </si>
  <si>
    <t>7909843891802</t>
  </si>
  <si>
    <t>HAV. TOP CAMU NEW GRAPHITE/NEW GRAPHITE 33/34</t>
  </si>
  <si>
    <t>4141398.7538.334</t>
  </si>
  <si>
    <t>7909843891819</t>
  </si>
  <si>
    <t>HAV. TOP CAMU NEW GRAPHITE/NEW GRAPHITE 39/40</t>
  </si>
  <si>
    <t>4141398.7538.390</t>
  </si>
  <si>
    <t>7909843891840</t>
  </si>
  <si>
    <t>HAV. TOP CAMU NEW GRAPHITE/NEW GRAPHITE 41/42</t>
  </si>
  <si>
    <t>4141398.7538.412</t>
  </si>
  <si>
    <t>7909843891857</t>
  </si>
  <si>
    <t>HAV. TOP CAMU NEW GRAPHITE/NEW GRAPHITE 35/36</t>
  </si>
  <si>
    <t>4141398.7538.356</t>
  </si>
  <si>
    <t>7909843891826</t>
  </si>
  <si>
    <t>HAV. TOP CAMU NEW GRAPHITE/NEW GRAPHITE 37/38</t>
  </si>
  <si>
    <t>4141398.7538.378</t>
  </si>
  <si>
    <t>7909843891833</t>
  </si>
  <si>
    <t>HAV. TOP CAMU NEW GRAPHITE/NEW GRAPHITE I25</t>
  </si>
  <si>
    <t>4141398.7538.I25</t>
  </si>
  <si>
    <t>7909843894025</t>
  </si>
  <si>
    <t>HAV. FLASH URBAN PLUS BALLET ROSE 39/40</t>
  </si>
  <si>
    <t>BALLET ROSE</t>
  </si>
  <si>
    <t>41443820076</t>
  </si>
  <si>
    <t>4144382.0076</t>
  </si>
  <si>
    <t>4144382.0076.390</t>
  </si>
  <si>
    <t>7909843015086</t>
  </si>
  <si>
    <t>HAV. FLASH URBAN PLUS BALLET ROSE F17</t>
  </si>
  <si>
    <t>4144382.0076.F17</t>
  </si>
  <si>
    <t>07909843044277</t>
  </si>
  <si>
    <t>HAV. FLASH URBAN PLUS SAND GREY F22</t>
  </si>
  <si>
    <t>41443820154</t>
  </si>
  <si>
    <t>4144382.0154</t>
  </si>
  <si>
    <t>4144382.0154.F22</t>
  </si>
  <si>
    <t>07909843044376</t>
  </si>
  <si>
    <t>HAV. FLASH URBAN PLUS BLACK/BLACK 35/36</t>
  </si>
  <si>
    <t>41443821069</t>
  </si>
  <si>
    <t>4144382.1069</t>
  </si>
  <si>
    <t>4144382.1069.356</t>
  </si>
  <si>
    <t>7909843015161</t>
  </si>
  <si>
    <t>HAV. FLASH URBAN PLUS BLACK/BLACK 33/34</t>
  </si>
  <si>
    <t>4144382.1069.334</t>
  </si>
  <si>
    <t>7909843015154</t>
  </si>
  <si>
    <t>HAV. TWIST BLACK 31/32</t>
  </si>
  <si>
    <t>41447560090</t>
  </si>
  <si>
    <t>4144756.0090</t>
  </si>
  <si>
    <t>4144756.0090.312</t>
  </si>
  <si>
    <t>7909690519669</t>
  </si>
  <si>
    <t>HAV. TWIST BLACK 29/30</t>
  </si>
  <si>
    <t>4144756.0090.290</t>
  </si>
  <si>
    <t>7909690519652</t>
  </si>
  <si>
    <t>HAV. TWIST BLACK 27/28</t>
  </si>
  <si>
    <t>4144756.0090.278</t>
  </si>
  <si>
    <t>7909690519645</t>
  </si>
  <si>
    <t>HAV. TWIST BLACK 33/34</t>
  </si>
  <si>
    <t>4144756.0090.334</t>
  </si>
  <si>
    <t>7890541928023</t>
  </si>
  <si>
    <t>HAV. TWIST BLACK 25/26</t>
  </si>
  <si>
    <t>4144756.0090.256</t>
  </si>
  <si>
    <t>7909690519638</t>
  </si>
  <si>
    <t>HAV. TWIST BLACK 23/24</t>
  </si>
  <si>
    <t>4144756.0090.234</t>
  </si>
  <si>
    <t>7909690519621</t>
  </si>
  <si>
    <t>HAV. TWIST SAND GREY 29/30</t>
  </si>
  <si>
    <t>41447560154</t>
  </si>
  <si>
    <t>4144756.0154</t>
  </si>
  <si>
    <t>4144756.0154.290</t>
  </si>
  <si>
    <t>7909690519706</t>
  </si>
  <si>
    <t>HAV. TWIST SAND GREY 31/32</t>
  </si>
  <si>
    <t>4144756.0154.312</t>
  </si>
  <si>
    <t>7909690519713</t>
  </si>
  <si>
    <t>HAV. TWIST SAND GREY 33/34</t>
  </si>
  <si>
    <t>4144756.0154.334</t>
  </si>
  <si>
    <t>7890541928276</t>
  </si>
  <si>
    <t>HAV. TWIST SAND GREY 23/24</t>
  </si>
  <si>
    <t>4144756.0154.234</t>
  </si>
  <si>
    <t>7909690519676</t>
  </si>
  <si>
    <t>HAV. TWIST SAND GREY 27/28</t>
  </si>
  <si>
    <t>4144756.0154.278</t>
  </si>
  <si>
    <t>7909690519690</t>
  </si>
  <si>
    <t>HAV. TWIST SAND GREY 25/26</t>
  </si>
  <si>
    <t>4144756.0154.256</t>
  </si>
  <si>
    <t>7909690519683</t>
  </si>
  <si>
    <t>HAV. ESPADRILLE MULE ECO BLACK 38</t>
  </si>
  <si>
    <t>41455870090</t>
  </si>
  <si>
    <t>4145587.0090</t>
  </si>
  <si>
    <t>4145587.0090.38</t>
  </si>
  <si>
    <t>HAV. ESPADRILLE MULE ECO BLACK 35</t>
  </si>
  <si>
    <t>4145587.0090.35</t>
  </si>
  <si>
    <t>HAV. ESPADRILLE MULE ECO BLACK 46</t>
  </si>
  <si>
    <t>4145587.0090.46</t>
  </si>
  <si>
    <t>HAV. ESPADRILLE MULE ECO BLACK 41</t>
  </si>
  <si>
    <t>4145587.0090.41</t>
  </si>
  <si>
    <t>HAV. ESPADRILLE MULE ECO BLACK 42</t>
  </si>
  <si>
    <t>4145587.0090.42</t>
  </si>
  <si>
    <t>HAV. ESPADRILLE MULE ECO BLACK 37</t>
  </si>
  <si>
    <t>4145587.0090.37</t>
  </si>
  <si>
    <t>HAV. ESPADRILLE MULE ECO BLACK 36</t>
  </si>
  <si>
    <t>4145587.0090.36</t>
  </si>
  <si>
    <t>HAV. ESPADRILLE MULE ECO BEIGE 35</t>
  </si>
  <si>
    <t>41455870427</t>
  </si>
  <si>
    <t>4145587.0427</t>
  </si>
  <si>
    <t>4145587.0427.35</t>
  </si>
  <si>
    <t>HAV. ESPADRILLE MULE ECO BEIGE 43</t>
  </si>
  <si>
    <t>4145587.0427.43</t>
  </si>
  <si>
    <t>HAV. ESPADRILLE MULE ECO BEIGE 41</t>
  </si>
  <si>
    <t>4145587.0427.41</t>
  </si>
  <si>
    <t>HAV. ESPADRILLE MULE ECO BEIGE 46</t>
  </si>
  <si>
    <t>4145587.0427.46</t>
  </si>
  <si>
    <t>HAV. ESPADRILLE MULE ECO BEIGE 37</t>
  </si>
  <si>
    <t>4145587.0427.37</t>
  </si>
  <si>
    <t>HAV. ESPADRILLE MULE ECO BEIGE 36</t>
  </si>
  <si>
    <t>4145587.0427.36</t>
  </si>
  <si>
    <t>HAV. ESPADRILLE MULE ECO BEIGE 42</t>
  </si>
  <si>
    <t>4145587.0427.42</t>
  </si>
  <si>
    <t>HAV. ESPADRILLE MULE ECO RED 36</t>
  </si>
  <si>
    <t>RED</t>
  </si>
  <si>
    <t>41455871440</t>
  </si>
  <si>
    <t>4145587.1440</t>
  </si>
  <si>
    <t>4145587.1440.36</t>
  </si>
  <si>
    <t>HAV. DUAL NAVY BLUE/NAVY BLUE M18</t>
  </si>
  <si>
    <t>BLUE/NAVY BLUE</t>
  </si>
  <si>
    <t>41456024368</t>
  </si>
  <si>
    <t>4145602.4368</t>
  </si>
  <si>
    <t>4145602.4368.M18</t>
  </si>
  <si>
    <t>07909843675624</t>
  </si>
  <si>
    <t>HAV. TOP LOGOMANIA 2 WHITE/BLACK 43/44</t>
  </si>
  <si>
    <t>WHITE/BLACK</t>
  </si>
  <si>
    <t>41457410128</t>
  </si>
  <si>
    <t>4145741.0128</t>
  </si>
  <si>
    <t>4145741.0128.434</t>
  </si>
  <si>
    <t>7909843112556</t>
  </si>
  <si>
    <t>HAV. TOP LOGOMANIA 2 WHITE/BLACK 45/46</t>
  </si>
  <si>
    <t>4145741.0128.456</t>
  </si>
  <si>
    <t>7909843115731</t>
  </si>
  <si>
    <t>HAV. TOP LOGOMANIA 2 WHITE/BLACK 37/38</t>
  </si>
  <si>
    <t>4145741.0128.378</t>
  </si>
  <si>
    <t>7909843112525</t>
  </si>
  <si>
    <t>HAV. TOP LOGOMANIA 2 WHITE/BLACK 47/48</t>
  </si>
  <si>
    <t>4145741.0128.478</t>
  </si>
  <si>
    <t>7909843115748</t>
  </si>
  <si>
    <t>HAV. TOP LOGOMANIA 2 WHITE/BLACK 33/34</t>
  </si>
  <si>
    <t>4145741.0128.334</t>
  </si>
  <si>
    <t>7909843112501</t>
  </si>
  <si>
    <t>HAV. TOP LOGOMANIA 2 WHITE/BLACK 23/24</t>
  </si>
  <si>
    <t>4145741.0128.234</t>
  </si>
  <si>
    <t>7909843112457</t>
  </si>
  <si>
    <t>HAV. TOP LOGOMANIA 2 WHITE/BLACK 25/26</t>
  </si>
  <si>
    <t>4145741.0128.256</t>
  </si>
  <si>
    <t>7909843112464</t>
  </si>
  <si>
    <t>HAV. TOP LOGOMANIA 2 WHITE/BLACK 27/28</t>
  </si>
  <si>
    <t>4145741.0128.278</t>
  </si>
  <si>
    <t>7909843112471</t>
  </si>
  <si>
    <t>HAV. TOP LOGOMANIA 2 WHITE/BLACK 29/30</t>
  </si>
  <si>
    <t>4145741.0128.290</t>
  </si>
  <si>
    <t>7909843112488</t>
  </si>
  <si>
    <t>HAV. TOP LOGOMANIA 2 WHITE/BLACK 31/32</t>
  </si>
  <si>
    <t>4145741.0128.312</t>
  </si>
  <si>
    <t>7909843112495</t>
  </si>
  <si>
    <t>HAV. TOP LOGOMANIA 2 WHITE/BLACK 35/36</t>
  </si>
  <si>
    <t>4145741.0128.356</t>
  </si>
  <si>
    <t>7909843112518</t>
  </si>
  <si>
    <t>HAV. TOP LOGOMANIA 2 WHITE/BLACK F13</t>
  </si>
  <si>
    <t>4145741.0128.F13</t>
  </si>
  <si>
    <t>7909843427216</t>
  </si>
  <si>
    <t>HAV. TOP LOGOMANIA 2 WHITE/BLACK F17</t>
  </si>
  <si>
    <t>4145741.0128.F17</t>
  </si>
  <si>
    <t>7909843427230</t>
  </si>
  <si>
    <t>HAV. TOP LOGOMANIA 2 BLOOD ORANGE 37/38</t>
  </si>
  <si>
    <t>41457415023</t>
  </si>
  <si>
    <t>4145741.5023</t>
  </si>
  <si>
    <t>4145741.5023.378</t>
  </si>
  <si>
    <t>7909843116318</t>
  </si>
  <si>
    <t>HAV. TOP LOGOMANIA 2 BLOOD ORANGE 45/46</t>
  </si>
  <si>
    <t>4145741.5023.456</t>
  </si>
  <si>
    <t>7909843116356</t>
  </si>
  <si>
    <t>HAV. TOP LOGOMANIA 2 BLOOD ORANGE 35/36</t>
  </si>
  <si>
    <t>4145741.5023.356</t>
  </si>
  <si>
    <t>7909843116301</t>
  </si>
  <si>
    <t>HAV. TOP LOGOMANIA 2 BLOOD ORANGE 47/48</t>
  </si>
  <si>
    <t>4145741.5023.478</t>
  </si>
  <si>
    <t>7909843116363</t>
  </si>
  <si>
    <t>HAV. TOP LOGOMANIA 2 BLOOD ORANGE 27/28</t>
  </si>
  <si>
    <t>4145741.5023.278</t>
  </si>
  <si>
    <t>7909843115908</t>
  </si>
  <si>
    <t>HAV. TOP LOGOMANIA 2 BLOOD ORANGE 29/30</t>
  </si>
  <si>
    <t>4145741.5023.290</t>
  </si>
  <si>
    <t>7909843115915</t>
  </si>
  <si>
    <t>HAV. TOP LOGOMANIA 2 BLOOD ORANGE 31/32</t>
  </si>
  <si>
    <t>4145741.5023.312</t>
  </si>
  <si>
    <t>7909843115922</t>
  </si>
  <si>
    <t>HAV. TOP LOGOMANIA 2 BLOOD ORANGE 23/24</t>
  </si>
  <si>
    <t>4145741.5023.234</t>
  </si>
  <si>
    <t>7909843115885</t>
  </si>
  <si>
    <t>HAV. TOP LOGOMANIA 2 BLOOD ORANGE 33/34</t>
  </si>
  <si>
    <t>4145741.5023.334</t>
  </si>
  <si>
    <t>7909843115939</t>
  </si>
  <si>
    <t>HAV. TOP LOGOMANIA 2 BLOOD ORANGE 25/26</t>
  </si>
  <si>
    <t>4145741.5023.256</t>
  </si>
  <si>
    <t>7909843115892</t>
  </si>
  <si>
    <t>HAV. TOP LOGOMANIA 2 BLOOD ORANGE 39/40</t>
  </si>
  <si>
    <t>4145741.5023.390</t>
  </si>
  <si>
    <t>7909843116325</t>
  </si>
  <si>
    <t>HAV. BRASIL FRESH MARINE BLUE/MARINE BLUE M18</t>
  </si>
  <si>
    <t>MARINE BLUE/MARINE BLUE</t>
  </si>
  <si>
    <t>41457457893</t>
  </si>
  <si>
    <t>4145745.7893</t>
  </si>
  <si>
    <t>4145745.7893.M18</t>
  </si>
  <si>
    <t>07909843926481</t>
  </si>
  <si>
    <t>HAV. SLIM PALETTE GLOW PEONY ROSE 25/26</t>
  </si>
  <si>
    <t>PEONY ROSE</t>
  </si>
  <si>
    <t>41457664996</t>
  </si>
  <si>
    <t>4145766.4996</t>
  </si>
  <si>
    <t>4145766.4996.256</t>
  </si>
  <si>
    <t>7909989231920</t>
  </si>
  <si>
    <t>HAV. SLIM PALETTE GLOW PEONY ROSE 23/24</t>
  </si>
  <si>
    <t>4145766.4996.234</t>
  </si>
  <si>
    <t>7909989231913</t>
  </si>
  <si>
    <t>HAV. SLIM PALETTE GLOW PEONY ROSE 27/28</t>
  </si>
  <si>
    <t>4145766.4996.278</t>
  </si>
  <si>
    <t>7909989231937</t>
  </si>
  <si>
    <t>HAV. SLIM PALETTE GLOW PEONY ROSE 29/30</t>
  </si>
  <si>
    <t>4145766.4996.290</t>
  </si>
  <si>
    <t>7909989231944</t>
  </si>
  <si>
    <t>HAV. SLIM PALETTE GLOW PEONY ROSE 31/32</t>
  </si>
  <si>
    <t>4145766.4996.312</t>
  </si>
  <si>
    <t>7909989231951</t>
  </si>
  <si>
    <t>HAV. SLIM PALETTE GLOW PEONY ROSE 33/34</t>
  </si>
  <si>
    <t>4145766.4996.334</t>
  </si>
  <si>
    <t>7909989231968</t>
  </si>
  <si>
    <t>HAV. SLIM PALETTE GLOW PEONY ROSE 41/42</t>
  </si>
  <si>
    <t>4145766.4996.412</t>
  </si>
  <si>
    <t>7909989232002</t>
  </si>
  <si>
    <t>HAV. TOP MARVEL CLASSICS PANTANAL GREEN 41/42</t>
  </si>
  <si>
    <t>41470125266</t>
  </si>
  <si>
    <t>4147012.5266</t>
  </si>
  <si>
    <t>4147012.5266.412</t>
  </si>
  <si>
    <t>7909989003367</t>
  </si>
  <si>
    <t>HAV. TOP MARVEL CLASSICS PANTANAL GREEN 45/46</t>
  </si>
  <si>
    <t>4147012.5266.456</t>
  </si>
  <si>
    <t>7909989003381</t>
  </si>
  <si>
    <t>HAV. TOP MARVEL CLASSICS PANTANAL GREEN 43/44</t>
  </si>
  <si>
    <t>4147012.5266.434</t>
  </si>
  <si>
    <t>7909989003374</t>
  </si>
  <si>
    <t>HAV. TOP MARVEL CLASSICS PANTANAL GREEN 39/40</t>
  </si>
  <si>
    <t>4147012.5266.390</t>
  </si>
  <si>
    <t>7909989003350</t>
  </si>
  <si>
    <t>HAV. SLIM IRIDESCENT SAND GREY 33/34</t>
  </si>
  <si>
    <t>41470600154</t>
  </si>
  <si>
    <t>4147060.0154</t>
  </si>
  <si>
    <t>4147060.0154.334</t>
  </si>
  <si>
    <t>7909690730644</t>
  </si>
  <si>
    <t>HAV. BABY MARVEL GREEN 17/18</t>
  </si>
  <si>
    <t>41471322703</t>
  </si>
  <si>
    <t>4147132.2703</t>
  </si>
  <si>
    <t>4147132.2703.178</t>
  </si>
  <si>
    <t>7909989028346</t>
  </si>
  <si>
    <t>HAV. COSMO OSAKA OLIVE GREEN 038</t>
  </si>
  <si>
    <t>41473274896</t>
  </si>
  <si>
    <t>4147327.4896</t>
  </si>
  <si>
    <t>4147327.4896.38</t>
  </si>
  <si>
    <t>HAV. COSMO OSAKA OLIVE GREEN DS2</t>
  </si>
  <si>
    <t>4147327.4896.DS2</t>
  </si>
  <si>
    <t>07909690595908</t>
  </si>
  <si>
    <t>HAV. MULE II BLACK 038</t>
  </si>
  <si>
    <t>41479570090</t>
  </si>
  <si>
    <t>4147957.0090</t>
  </si>
  <si>
    <t>4147957.0090.38</t>
  </si>
  <si>
    <t>HAV. MULE II BLACK 042</t>
  </si>
  <si>
    <t>4147957.0090.42</t>
  </si>
  <si>
    <t>HAV. MULE II BLACK 035</t>
  </si>
  <si>
    <t>4147957.0090.35</t>
  </si>
  <si>
    <t>HAV. MULE II BEIGE 035</t>
  </si>
  <si>
    <t>41479570427</t>
  </si>
  <si>
    <t>4147957.0427</t>
  </si>
  <si>
    <t>4147957.0427.35</t>
  </si>
  <si>
    <t>HAV. MULE II NAVY BLUE 036</t>
  </si>
  <si>
    <t>41479570555</t>
  </si>
  <si>
    <t>4147957.0555</t>
  </si>
  <si>
    <t>4147957.0555.36</t>
  </si>
  <si>
    <t>HAV. MULE II NAVY BLUE 038</t>
  </si>
  <si>
    <t>4147957.0555.38</t>
  </si>
  <si>
    <t>HAV. MULE II NAVY BLUE 039</t>
  </si>
  <si>
    <t>4147957.0555.39</t>
  </si>
  <si>
    <t>HAV. MULE II RED 046</t>
  </si>
  <si>
    <t>41479571440</t>
  </si>
  <si>
    <t>4147957.1440</t>
  </si>
  <si>
    <t>4147957.1440.46</t>
  </si>
  <si>
    <t>HAV. MULE II RED 038</t>
  </si>
  <si>
    <t>4147957.1440.38</t>
  </si>
  <si>
    <t>HAV. MULE II RED 039</t>
  </si>
  <si>
    <t>4147957.1440.39</t>
  </si>
  <si>
    <t>HAV. MULE II RED 045</t>
  </si>
  <si>
    <t>4147957.1440.45</t>
  </si>
  <si>
    <t>HAV. POWER LIGHT SOLID WHITE 39/40</t>
  </si>
  <si>
    <t>41479630001</t>
  </si>
  <si>
    <t>4147963.0001</t>
  </si>
  <si>
    <t>4147963.0001.390</t>
  </si>
  <si>
    <t>7909843240730</t>
  </si>
  <si>
    <t>HAV. POWER LIGHT SOLID WHITE 37/38</t>
  </si>
  <si>
    <t>4147963.0001.378</t>
  </si>
  <si>
    <t>7909843240723</t>
  </si>
  <si>
    <t>HAV. POWER LIGHT SOLID WHITE M18</t>
  </si>
  <si>
    <t>4147963.0001.M18</t>
  </si>
  <si>
    <t>07909843030300</t>
  </si>
  <si>
    <t>HAV. POWER LIGHT SOLID PANTANAL GREEN 37/38</t>
  </si>
  <si>
    <t>41479635266</t>
  </si>
  <si>
    <t>4147963.5266</t>
  </si>
  <si>
    <t>4147963.5266.378</t>
  </si>
  <si>
    <t>7909843864424</t>
  </si>
  <si>
    <t>HAV. POWER LIGHT SOLID PANTANAL GREEN 43/44</t>
  </si>
  <si>
    <t>4147963.5266.434</t>
  </si>
  <si>
    <t>7909843864455</t>
  </si>
  <si>
    <t>HAV. POWER LIGHT SOLID PANTANAL GREEN 41/42</t>
  </si>
  <si>
    <t>4147963.5266.412</t>
  </si>
  <si>
    <t>7909843864448</t>
  </si>
  <si>
    <t>HAV. POWER LIGHT SOLID BLACK/STEEL GREY 37/38</t>
  </si>
  <si>
    <t>41479636328</t>
  </si>
  <si>
    <t>4147963.6328</t>
  </si>
  <si>
    <t>4147963.6328.378</t>
  </si>
  <si>
    <t>7909843438151</t>
  </si>
  <si>
    <t>HAV. BRASIL TECH II OLIVE GREEN 37/38</t>
  </si>
  <si>
    <t>41479654896</t>
  </si>
  <si>
    <t>4147965.4896</t>
  </si>
  <si>
    <t>4147965.4896.378</t>
  </si>
  <si>
    <t>7909989516263</t>
  </si>
  <si>
    <t>HAV. ORIGINE IV PRINT NAVY/SAND 045</t>
  </si>
  <si>
    <t>NAVY/SAND</t>
  </si>
  <si>
    <t>41479722565</t>
  </si>
  <si>
    <t>4147972.2565</t>
  </si>
  <si>
    <t>4147972.2565.45</t>
  </si>
  <si>
    <t>HAV. ORIGINE IV PRINT NAVY/SAND 044</t>
  </si>
  <si>
    <t>4147972.2565.44</t>
  </si>
  <si>
    <t>HAV. ORIGINE IV PRINT NAVY/SAND 036</t>
  </si>
  <si>
    <t>4147972.2565.36</t>
  </si>
  <si>
    <t>HAV. ORIGINE IV PRINT NAVY/SAND 043</t>
  </si>
  <si>
    <t>4147972.2565.43</t>
  </si>
  <si>
    <t>HAV. ORIGINE IV PRINT NAVY/SAND 041</t>
  </si>
  <si>
    <t>4147972.2565.41</t>
  </si>
  <si>
    <t>HAV. ORIGINE IV PRINT NAVY/SAND 035</t>
  </si>
  <si>
    <t>4147972.2565.35</t>
  </si>
  <si>
    <t>HAV. ORIGINE IV PRINT NAVY/SAND 040</t>
  </si>
  <si>
    <t>4147972.2565.40</t>
  </si>
  <si>
    <t>HAV. ORIGINE IV PRINT NAVY/SAND 042</t>
  </si>
  <si>
    <t>4147972.2565.42</t>
  </si>
  <si>
    <t>HAV. MULE EVOLUTION II NAVY BLUE 042</t>
  </si>
  <si>
    <t>41481500555</t>
  </si>
  <si>
    <t>4148150.0555</t>
  </si>
  <si>
    <t>4148150.0555.42</t>
  </si>
  <si>
    <t>HAV. MULE EVOLUTION II NAVY BLUE 039</t>
  </si>
  <si>
    <t>4148150.0555.39</t>
  </si>
  <si>
    <t>HAV. MULE EVOLUTION II NAVY BLUE 041</t>
  </si>
  <si>
    <t>4148150.0555.41</t>
  </si>
  <si>
    <t>HAV. SQUARE LOGO METALLIC MAHOGANY 41/42</t>
  </si>
  <si>
    <t>MAHOGANY</t>
  </si>
  <si>
    <t>41482575416</t>
  </si>
  <si>
    <t>4148257.5416</t>
  </si>
  <si>
    <t>4148257.5416.412</t>
  </si>
  <si>
    <t>7909843153429</t>
  </si>
  <si>
    <t>HAV. SQUARE LOGO METALLIC MAHOGANY 37/38</t>
  </si>
  <si>
    <t>4148257.5416.378</t>
  </si>
  <si>
    <t>7909843153405</t>
  </si>
  <si>
    <t>HAV. SQUARE LOGO METALLIC MAHOGANY 33/34</t>
  </si>
  <si>
    <t>4148257.5416.334</t>
  </si>
  <si>
    <t>7909843153382</t>
  </si>
  <si>
    <t>HAV. KIDS TOP PJ MASKS WHITE 23/24</t>
  </si>
  <si>
    <t>41482950001</t>
  </si>
  <si>
    <t>4148295.0001</t>
  </si>
  <si>
    <t>4148295.0001.234</t>
  </si>
  <si>
    <t>7909989051832</t>
  </si>
  <si>
    <t>HAV. KIDS TOP PJ MASKS WHITE 25/26</t>
  </si>
  <si>
    <t>4148295.0001.256</t>
  </si>
  <si>
    <t>7909989051849</t>
  </si>
  <si>
    <t>HAV. KIDS TOP PJ MASKS WHITE 31/32</t>
  </si>
  <si>
    <t>4148295.0001.312</t>
  </si>
  <si>
    <t>7909989051870</t>
  </si>
  <si>
    <t>HAV. KIDS TOP PJ MASKS WHITE 27/28</t>
  </si>
  <si>
    <t>4148295.0001.278</t>
  </si>
  <si>
    <t>7909989051856</t>
  </si>
  <si>
    <t>HAV. KIDS TOP PJ MASKS WHITE 29/30</t>
  </si>
  <si>
    <t>4148295.0001.290</t>
  </si>
  <si>
    <t>7909989051863</t>
  </si>
  <si>
    <t>HAV. KIDS TOP PJ MASKS WHITE I02</t>
  </si>
  <si>
    <t>4148295.0001.I02</t>
  </si>
  <si>
    <t>07909989052655</t>
  </si>
  <si>
    <t>HAV. KIDS TOP PJ MASKS TURQUOISE I02</t>
  </si>
  <si>
    <t>TURQUOISE</t>
  </si>
  <si>
    <t>41482950212</t>
  </si>
  <si>
    <t>4148295.0212</t>
  </si>
  <si>
    <t>4148295.0212.I02</t>
  </si>
  <si>
    <t>07909989052716</t>
  </si>
  <si>
    <t>HAV. KIDS TOP MARVEL II GREEN I25</t>
  </si>
  <si>
    <t>41483002703</t>
  </si>
  <si>
    <t>4148300.2703</t>
  </si>
  <si>
    <t>4148300.2703.I25</t>
  </si>
  <si>
    <t>07909843871989</t>
  </si>
  <si>
    <t>HAV. URBAN PRINT INDIGO BLUE M19</t>
  </si>
  <si>
    <t>INDIGO BLUE</t>
  </si>
  <si>
    <t>41483590089</t>
  </si>
  <si>
    <t>4148359.0089</t>
  </si>
  <si>
    <t>4148359.0089.M19</t>
  </si>
  <si>
    <t>07909843629115</t>
  </si>
  <si>
    <t>HAV. URBAN BASIC MATERIAL INDIGO BLUE 41/42</t>
  </si>
  <si>
    <t>41484270089</t>
  </si>
  <si>
    <t>4148427.0089</t>
  </si>
  <si>
    <t>4148427.0089.412</t>
  </si>
  <si>
    <t>7909843434498</t>
  </si>
  <si>
    <t>HAV. URBAN BASIC MATERIAL STEEL GREY M19</t>
  </si>
  <si>
    <t>41484275178</t>
  </si>
  <si>
    <t>4148427.5178</t>
  </si>
  <si>
    <t>4148427.5178.M19</t>
  </si>
  <si>
    <t>07909989070956</t>
  </si>
  <si>
    <t>HAV. FLASH URBAN SAKURA BALLET ROSE 35/36</t>
  </si>
  <si>
    <t>SMU</t>
  </si>
  <si>
    <t>41484770076</t>
  </si>
  <si>
    <t>4148477.0076</t>
  </si>
  <si>
    <t>4148477.0076.356</t>
  </si>
  <si>
    <t>7909843815310</t>
  </si>
  <si>
    <t>HAV. TOP DISNEY 100 PAST BEIGE 27/28</t>
  </si>
  <si>
    <t>41486090121</t>
  </si>
  <si>
    <t>4148609.0121</t>
  </si>
  <si>
    <t>4148609.0121.278</t>
  </si>
  <si>
    <t>7909843401582</t>
  </si>
  <si>
    <t>HAV. TOP DISNEY 100 PAST BEIGE 31/32</t>
  </si>
  <si>
    <t>4148609.0121.312</t>
  </si>
  <si>
    <t>7909843401605</t>
  </si>
  <si>
    <t>HAV. TOP DISNEY 100 PAST BEIGE 29/30</t>
  </si>
  <si>
    <t>4148609.0121.290</t>
  </si>
  <si>
    <t>7909843401599</t>
  </si>
  <si>
    <t>HAV. BABY CHECK WHITE/BLACK 23/24</t>
  </si>
  <si>
    <t>41487410128</t>
  </si>
  <si>
    <t>4148741.0128</t>
  </si>
  <si>
    <t>4148741.0128.234</t>
  </si>
  <si>
    <t>7909989001387</t>
  </si>
  <si>
    <t>HAV. BABY CHECK WHITE/BLACK 22</t>
  </si>
  <si>
    <t>4148741.0128.220</t>
  </si>
  <si>
    <t>7909989001370</t>
  </si>
  <si>
    <t>HAV. BABY CHECK WHITE/BLACK 20</t>
  </si>
  <si>
    <t>4148741.0128.200</t>
  </si>
  <si>
    <t>7909989001356</t>
  </si>
  <si>
    <t>HAV. TOP CHECK ICE GREY/PINK 35/36</t>
  </si>
  <si>
    <t>ICE GREY/PINK</t>
  </si>
  <si>
    <t>41487647210</t>
  </si>
  <si>
    <t>4148764.7210</t>
  </si>
  <si>
    <t>4148764.7210.356</t>
  </si>
  <si>
    <t>7909690568919</t>
  </si>
  <si>
    <t>HAV. TOP CHECKMATE ICE GREY 35/36</t>
  </si>
  <si>
    <t>41487713498</t>
  </si>
  <si>
    <t>4148771.3498</t>
  </si>
  <si>
    <t>4148771.3498.356</t>
  </si>
  <si>
    <t>7909989011317</t>
  </si>
  <si>
    <t>HAV. TOP CHECKMATE ICE GREY/PINK 33/34</t>
  </si>
  <si>
    <t>41487717210</t>
  </si>
  <si>
    <t>4148771.7210</t>
  </si>
  <si>
    <t>4148771.7210.334</t>
  </si>
  <si>
    <t>7909989011485</t>
  </si>
  <si>
    <t>HAV. TOP CHECKMATE ICE GREY/PINK 45/46</t>
  </si>
  <si>
    <t>4148771.7210.456</t>
  </si>
  <si>
    <t>7909989011546</t>
  </si>
  <si>
    <t>HAV. ELEGANCE PRINT BEIGE 33/34</t>
  </si>
  <si>
    <t>41488040121</t>
  </si>
  <si>
    <t>4148804.0121</t>
  </si>
  <si>
    <t>4148804.0121.334</t>
  </si>
  <si>
    <t>7909843836438</t>
  </si>
  <si>
    <t>HAV. SLIM GLITTER IRIDESCENT PINK LEMONADE 35/36</t>
  </si>
  <si>
    <t>41489221749</t>
  </si>
  <si>
    <t>4148922.1749</t>
  </si>
  <si>
    <t>4148922.1749.356</t>
  </si>
  <si>
    <t>7909843946106</t>
  </si>
  <si>
    <t>HAV. TWIST METAL SAND GREY 33/34</t>
  </si>
  <si>
    <t>41489240154</t>
  </si>
  <si>
    <t>4148924.0154</t>
  </si>
  <si>
    <t>4148924.0154.334</t>
  </si>
  <si>
    <t>7909843961123</t>
  </si>
  <si>
    <t>HAV. TWIST METAL SAND GREY F13</t>
  </si>
  <si>
    <t>4148924.0154.F13</t>
  </si>
  <si>
    <t>07909843963288</t>
  </si>
  <si>
    <t>HAV. TWIST METAL PAU BRASIL 37/38</t>
  </si>
  <si>
    <t>41489245190</t>
  </si>
  <si>
    <t>4148924.5190</t>
  </si>
  <si>
    <t>4148924.5190.378</t>
  </si>
  <si>
    <t>7909843961246</t>
  </si>
  <si>
    <t>HAV. TWIST METAL PAU BRASIL 39/40</t>
  </si>
  <si>
    <t>4148924.5190.390</t>
  </si>
  <si>
    <t>7909843961253</t>
  </si>
  <si>
    <t>HAV. TWIST METAL PAU BRASIL 33/34</t>
  </si>
  <si>
    <t>4148924.5190.334</t>
  </si>
  <si>
    <t>7909843961222</t>
  </si>
  <si>
    <t>HAV. LUNA SQUARED LUXURY BLACK 37/38</t>
  </si>
  <si>
    <t>LUXURY</t>
  </si>
  <si>
    <t>41489250090</t>
  </si>
  <si>
    <t>4148925.0090</t>
  </si>
  <si>
    <t>4148925.0090.378</t>
  </si>
  <si>
    <t>7909843990222</t>
  </si>
  <si>
    <t>HAV. LUNA SQUARED LUXURY BEIGE F13</t>
  </si>
  <si>
    <t>41489250121</t>
  </si>
  <si>
    <t>4148925.0121</t>
  </si>
  <si>
    <t>4148925.0121.F13</t>
  </si>
  <si>
    <t>07909843989820</t>
  </si>
  <si>
    <t>HAV. SLIM SQUARE GLITTER NEON BEIGE/PINK/PINK 334</t>
  </si>
  <si>
    <t>BEIGE/PINK/PINK</t>
  </si>
  <si>
    <t>41489279336</t>
  </si>
  <si>
    <t>4148927.9336</t>
  </si>
  <si>
    <t>4148927.9336.334</t>
  </si>
  <si>
    <t>7909989410592</t>
  </si>
  <si>
    <t>HAV. SLIM FLATFORM LUXURY BLACK 37/38</t>
  </si>
  <si>
    <t>41489290090</t>
  </si>
  <si>
    <t>4148929.0090</t>
  </si>
  <si>
    <t>4148929.0090.378</t>
  </si>
  <si>
    <t>7909843873907</t>
  </si>
  <si>
    <t>HAV. SLIM FLATFORM LUXURY GOLDEN 33/34</t>
  </si>
  <si>
    <t>41489290570</t>
  </si>
  <si>
    <t>4148929.0570</t>
  </si>
  <si>
    <t>4148929.0570.334</t>
  </si>
  <si>
    <t>7909843873983</t>
  </si>
  <si>
    <t>HAV. SQUARE LUXURY GOLDEN 33/34</t>
  </si>
  <si>
    <t>41489300570</t>
  </si>
  <si>
    <t>4148930.0570</t>
  </si>
  <si>
    <t>4148930.0570.334</t>
  </si>
  <si>
    <t>7909843912477</t>
  </si>
  <si>
    <t>HAV. SQUARE LUXURY GOLDEN 39/40</t>
  </si>
  <si>
    <t>4148930.0570.390</t>
  </si>
  <si>
    <t>7909843912507</t>
  </si>
  <si>
    <t>HAV. SQUARE LUXURY GOLDEN 41/42</t>
  </si>
  <si>
    <t>4148930.0570.412</t>
  </si>
  <si>
    <t>7909843912514</t>
  </si>
  <si>
    <t>HAV. SLIM PATCHWORK BEIGE/BLACK 25/26</t>
  </si>
  <si>
    <t>BEIGE/BLACK</t>
  </si>
  <si>
    <t>41489449446</t>
  </si>
  <si>
    <t>4148944.9446</t>
  </si>
  <si>
    <t>4148944.9446.256</t>
  </si>
  <si>
    <t>7909690576037</t>
  </si>
  <si>
    <t>HAV. SLIM PATCHWORK BEIGE/BLACK 23/24</t>
  </si>
  <si>
    <t>4148944.9446.234</t>
  </si>
  <si>
    <t>7909690576020</t>
  </si>
  <si>
    <t>HAV. SLIM PATCHWORK BEIGE/BLACK 27/28</t>
  </si>
  <si>
    <t>4148944.9446.278</t>
  </si>
  <si>
    <t>7909690576044</t>
  </si>
  <si>
    <t>HAV. SLIM PATCHWORK BEIGE/BLACK 29/30</t>
  </si>
  <si>
    <t>4148944.9446.290</t>
  </si>
  <si>
    <t>7909690576051</t>
  </si>
  <si>
    <t>HAV. SLIM PATCHWORK BEIGE/BLACK 31/32</t>
  </si>
  <si>
    <t>4148944.9446.312</t>
  </si>
  <si>
    <t>7909690576068</t>
  </si>
  <si>
    <t>HAV. SLIM PATCHWORK BEIGE/BLACK 33/34</t>
  </si>
  <si>
    <t>4148944.9446.334</t>
  </si>
  <si>
    <t>7909690576075</t>
  </si>
  <si>
    <t>HAV. SLIM PATCHWORK BEIGE/BLACK I25</t>
  </si>
  <si>
    <t>4148944.9446.I25</t>
  </si>
  <si>
    <t>07909690580706</t>
  </si>
  <si>
    <t>HAV. SLIM PATCHWORK BEIGE SAINTRAW/BLUE 25/26</t>
  </si>
  <si>
    <t>BEIGE STRAW/BLUE</t>
  </si>
  <si>
    <t>41489449659</t>
  </si>
  <si>
    <t>4148944.9659</t>
  </si>
  <si>
    <t>4148944.9659.256</t>
  </si>
  <si>
    <t>7909690576136</t>
  </si>
  <si>
    <t>HAV. SLIM PATCHWORK BEIGE SAINTRAW/BLUE 23/24</t>
  </si>
  <si>
    <t>4148944.9659.234</t>
  </si>
  <si>
    <t>7909690576129</t>
  </si>
  <si>
    <t>HAV. SLIM PATCHWORK BEIGE SAINTRAW/BLUE 27/28</t>
  </si>
  <si>
    <t>4148944.9659.278</t>
  </si>
  <si>
    <t>7909690576143</t>
  </si>
  <si>
    <t>HAV. SLIM PATCHWORK BEIGE SAINTRAW/BLUE 29/30</t>
  </si>
  <si>
    <t>4148944.9659.290</t>
  </si>
  <si>
    <t>7909690576150</t>
  </si>
  <si>
    <t>HAV. SLIM PATCHWORK BEIGE SAINTRAW/BLUE 31/32</t>
  </si>
  <si>
    <t>4148944.9659.312</t>
  </si>
  <si>
    <t>7909690576167</t>
  </si>
  <si>
    <t>HAV. SLIM PATCHWORK BEIGE STRAW/BLUE 33/34</t>
  </si>
  <si>
    <t>4148944.9659.334</t>
  </si>
  <si>
    <t>7909690576174</t>
  </si>
  <si>
    <t>HAV. SLIM PATCHWORK BEIGE STRAW/BLUE 41/42</t>
  </si>
  <si>
    <t>4148944.9659.412</t>
  </si>
  <si>
    <t>7909690576211</t>
  </si>
  <si>
    <t>HAV. SQUARE LOGO POP UP FRESH LAVENDER 39/40</t>
  </si>
  <si>
    <t>FRESH LAVENDER</t>
  </si>
  <si>
    <t>41489595418</t>
  </si>
  <si>
    <t>4148959.5418</t>
  </si>
  <si>
    <t>4148959.5418.390</t>
  </si>
  <si>
    <t>7909989014400</t>
  </si>
  <si>
    <t>HAV. SQUARE LOGO POP UP FRESH LAVENDER 33/34</t>
  </si>
  <si>
    <t>4148959.5418.334</t>
  </si>
  <si>
    <t>7909989014370</t>
  </si>
  <si>
    <t>HAV. SQUARE LOGO POP UP FRESH LAVENDER 41/42</t>
  </si>
  <si>
    <t>4148959.5418.412</t>
  </si>
  <si>
    <t>7909989014417</t>
  </si>
  <si>
    <t>HAV. UNA MANGA CAJA YELLOW 042</t>
  </si>
  <si>
    <t>41489665559</t>
  </si>
  <si>
    <t>4148966.5559</t>
  </si>
  <si>
    <t>4148966.5559.42</t>
  </si>
  <si>
    <t>41489665568</t>
  </si>
  <si>
    <t>4148966.5568</t>
  </si>
  <si>
    <t>4148966.5568.36</t>
  </si>
  <si>
    <t>41489720121</t>
  </si>
  <si>
    <t>4148972.0121</t>
  </si>
  <si>
    <t>4148972.0121.38</t>
  </si>
  <si>
    <t>HAV. UNA PITANGA BEIGE 041</t>
  </si>
  <si>
    <t>4148972.0121.41</t>
  </si>
  <si>
    <t>4148972.0121.40</t>
  </si>
  <si>
    <t>HAV. UNA PITANGA CITRONELA 039</t>
  </si>
  <si>
    <t>41489721822</t>
  </si>
  <si>
    <t>4148972.1822</t>
  </si>
  <si>
    <t>4148972.1822.39</t>
  </si>
  <si>
    <t>41489722090</t>
  </si>
  <si>
    <t>4148972.2090</t>
  </si>
  <si>
    <t>4148972.2090.40</t>
  </si>
  <si>
    <t>HAV. KIDS TOP FUN LAVENDER BLUE/LEMON GREEN 35/36</t>
  </si>
  <si>
    <t>LAVENDER BLUE/LEMON GREEN</t>
  </si>
  <si>
    <t>41489747442</t>
  </si>
  <si>
    <t>4148974.7442</t>
  </si>
  <si>
    <t>4148974.7442.356</t>
  </si>
  <si>
    <t>7909989054475</t>
  </si>
  <si>
    <t>HAV. KIDS TOP FUN LAVENDER BLUE/LEMON GREEN 25/26</t>
  </si>
  <si>
    <t>4148974.7442.256</t>
  </si>
  <si>
    <t>7909989054420</t>
  </si>
  <si>
    <t>HAV. KIDS TOP FUN LAVENDER BLUE/LEMON GREEN 29/30</t>
  </si>
  <si>
    <t>4148974.7442.290</t>
  </si>
  <si>
    <t>7909989054444</t>
  </si>
  <si>
    <t>HAV. KIDS TOP FUN LAVENDER BLUE/LEMON GREEN 27/28</t>
  </si>
  <si>
    <t>4148974.7442.278</t>
  </si>
  <si>
    <t>7909989054437</t>
  </si>
  <si>
    <t>HAV. KIDS TOP FUN LAVENDER BLUE/LEMON GREEN 31/32</t>
  </si>
  <si>
    <t>4148974.7442.312</t>
  </si>
  <si>
    <t>7909989054451</t>
  </si>
  <si>
    <t>HAV. KIDS TOP FUN LAVENDER BLUE/LEMON GREEN 33/34</t>
  </si>
  <si>
    <t>4148974.7442.334</t>
  </si>
  <si>
    <t>7909989054468</t>
  </si>
  <si>
    <t>41489752801</t>
  </si>
  <si>
    <t>4148975.2801</t>
  </si>
  <si>
    <t>4148975.2801.36</t>
  </si>
  <si>
    <t>4148975.2801.39</t>
  </si>
  <si>
    <t>41489757608</t>
  </si>
  <si>
    <t>4148975.7608</t>
  </si>
  <si>
    <t>4148975.7608.40</t>
  </si>
  <si>
    <t>HAV. SOLEIL BEIGE F17</t>
  </si>
  <si>
    <t>41489770121</t>
  </si>
  <si>
    <t>4148977.0121</t>
  </si>
  <si>
    <t>4148977.0121.F17</t>
  </si>
  <si>
    <t>07909989065266</t>
  </si>
  <si>
    <t>HAV. TOP VERANO II LAVENDER BLUE 33/34</t>
  </si>
  <si>
    <t>41489861056</t>
  </si>
  <si>
    <t>4148986.1056</t>
  </si>
  <si>
    <t>4148986.1056.334</t>
  </si>
  <si>
    <t>7909989078365</t>
  </si>
  <si>
    <t>HAV. TOP VERANO II LAVENDER BLUE 41/42</t>
  </si>
  <si>
    <t>4148986.1056.412</t>
  </si>
  <si>
    <t>7909989078402</t>
  </si>
  <si>
    <t>HAV. SQUARE STYLISH PAU BRASIL 33/34</t>
  </si>
  <si>
    <t>41490125190</t>
  </si>
  <si>
    <t>4149012.5190</t>
  </si>
  <si>
    <t>4149012.5190.334</t>
  </si>
  <si>
    <t>7909989042694</t>
  </si>
  <si>
    <t>HAV. SLIM STYLISH PEACH 33/34</t>
  </si>
  <si>
    <t>41490290027</t>
  </si>
  <si>
    <t>4149029.0027</t>
  </si>
  <si>
    <t>4149029.0027.334</t>
  </si>
  <si>
    <t>7909989032497</t>
  </si>
  <si>
    <t>HAV. SLIM STYLISH BEIGE 33/34</t>
  </si>
  <si>
    <t>41490290121</t>
  </si>
  <si>
    <t>4149029.0121</t>
  </si>
  <si>
    <t>4149029.0121.334</t>
  </si>
  <si>
    <t>7909989032541</t>
  </si>
  <si>
    <t>HAV. SLIM STYLISH LAVENDER BLUE 33/34</t>
  </si>
  <si>
    <t>41490291056</t>
  </si>
  <si>
    <t>4149029.1056</t>
  </si>
  <si>
    <t>4149029.1056.334</t>
  </si>
  <si>
    <t>7909989032596</t>
  </si>
  <si>
    <t>HAV. SLIM STYLISH LAVENDER BLUE F22</t>
  </si>
  <si>
    <t>4149029.1056.F22</t>
  </si>
  <si>
    <t>07909989040577</t>
  </si>
  <si>
    <t>HAV. SLIM STYLISH FRESH LAVANDA 33/34</t>
  </si>
  <si>
    <t>FRESH LAVANDA</t>
  </si>
  <si>
    <t>41490295418</t>
  </si>
  <si>
    <t>4149029.5418</t>
  </si>
  <si>
    <t>4149029.5418.334</t>
  </si>
  <si>
    <t>7909989032640</t>
  </si>
  <si>
    <t>HAV. SLIM STYLISH FRESH LAVANDA 41/42</t>
  </si>
  <si>
    <t>4149029.5418.412</t>
  </si>
  <si>
    <t>7909989032688</t>
  </si>
  <si>
    <t>HAV. TOP SURF SESSIONS BEIGE/ATLANTIC BLUE 43/44</t>
  </si>
  <si>
    <t>BEIGE/ATLANTIC BLUE</t>
  </si>
  <si>
    <t>41490947470</t>
  </si>
  <si>
    <t>4149094.7470</t>
  </si>
  <si>
    <t>4149094.7470.434</t>
  </si>
  <si>
    <t>7909989204757</t>
  </si>
  <si>
    <t>HAV. TOP SURF SESSIONS BEIGE/ATLANTIC BLUE M18</t>
  </si>
  <si>
    <t>4149094.7470.M18</t>
  </si>
  <si>
    <t>07909989205693</t>
  </si>
  <si>
    <t>HAV. LUNA NEON PINK FLUX 37/38</t>
  </si>
  <si>
    <t>41491345784</t>
  </si>
  <si>
    <t>4149134.5784</t>
  </si>
  <si>
    <t>4149134.5784.378</t>
  </si>
  <si>
    <t>7909989229712</t>
  </si>
  <si>
    <t>HAV. LUNA NEON PINK FLUX I25</t>
  </si>
  <si>
    <t>4149134.5784.I25</t>
  </si>
  <si>
    <t>07909989499030</t>
  </si>
  <si>
    <t>HAV. LUNA NEON PINK FLUX 27/28</t>
  </si>
  <si>
    <t>4149134.5784.278</t>
  </si>
  <si>
    <t>7909989498620</t>
  </si>
  <si>
    <t>HAV. LUNA NEON PINK FLUX 29/30</t>
  </si>
  <si>
    <t>4149134.5784.290</t>
  </si>
  <si>
    <t>7909989498637</t>
  </si>
  <si>
    <t>HAV. SLIM LUXURY BLACK 33/34</t>
  </si>
  <si>
    <t>41492850090</t>
  </si>
  <si>
    <t>4149285.0090</t>
  </si>
  <si>
    <t>4149285.0090.334</t>
  </si>
  <si>
    <t>7909989312469</t>
  </si>
  <si>
    <t>HAV. SLIM LUXURY BLACK 35/36</t>
  </si>
  <si>
    <t>4149285.0090.356</t>
  </si>
  <si>
    <t>7909989312476</t>
  </si>
  <si>
    <t>HAV. SLIM COLOR FUN SLIME GREEN 35/36</t>
  </si>
  <si>
    <t>SLIME GREEN</t>
  </si>
  <si>
    <t>41493235574</t>
  </si>
  <si>
    <t>4149323.5574</t>
  </si>
  <si>
    <t>4149323.5574.356</t>
  </si>
  <si>
    <t>7909989364437</t>
  </si>
  <si>
    <t>HAV. TOP TIRAS SENSES BLACK 37/38</t>
  </si>
  <si>
    <t>41493750090</t>
  </si>
  <si>
    <t>4149375.0090</t>
  </si>
  <si>
    <t>4149375.0090.378</t>
  </si>
  <si>
    <t>7909989268858</t>
  </si>
  <si>
    <t>HAV. TOP TIRAS SENSES BLACK 35/36</t>
  </si>
  <si>
    <t>4149375.0090.356</t>
  </si>
  <si>
    <t>7909989268841</t>
  </si>
  <si>
    <t>HAV. TOP FARM PASSAROS DARK PURPLE 33/34</t>
  </si>
  <si>
    <t>DARK PURPLE</t>
  </si>
  <si>
    <t>41495553503</t>
  </si>
  <si>
    <t>4149555.3503</t>
  </si>
  <si>
    <t>4149555.3503.334</t>
  </si>
  <si>
    <t>7909989461655</t>
  </si>
  <si>
    <t>HAV. TOP FARM PASSAROS DARK PURPLE 37/38</t>
  </si>
  <si>
    <t>4149555.3503.378</t>
  </si>
  <si>
    <t>7909989461679</t>
  </si>
  <si>
    <t>HAV. TOP FARM PASSAROS DARK PURPLE 39/40</t>
  </si>
  <si>
    <t>4149555.3503.390</t>
  </si>
  <si>
    <t>7909989461686</t>
  </si>
  <si>
    <t>HAV. TOP FARM PASSAROS DARK PURPLE 35/36</t>
  </si>
  <si>
    <t>4149555.3503.356</t>
  </si>
  <si>
    <t>7909989461662</t>
  </si>
  <si>
    <t>HAV. TOP FARM PASSAROS DARK PURPLE 41/42</t>
  </si>
  <si>
    <t>4149555.3503.412</t>
  </si>
  <si>
    <t>7909989461693</t>
  </si>
  <si>
    <t>HAV. TOP FARM TUCANO PANTANAL GREEN 33/34</t>
  </si>
  <si>
    <t>41495585266</t>
  </si>
  <si>
    <t>4149558.5266</t>
  </si>
  <si>
    <t>4149558.5266.334</t>
  </si>
  <si>
    <t>7909989463314</t>
  </si>
  <si>
    <t>HAV. TOP FARM BANANINHA CAJA YELLOW 33/34</t>
  </si>
  <si>
    <t>41495595559</t>
  </si>
  <si>
    <t>4149559.5559</t>
  </si>
  <si>
    <t>4149559.5559.334</t>
  </si>
  <si>
    <t>7909989463796</t>
  </si>
  <si>
    <t xml:space="preserve"> </t>
  </si>
  <si>
    <t>Model Color</t>
  </si>
  <si>
    <t>Color</t>
  </si>
  <si>
    <t>Color code</t>
  </si>
  <si>
    <t>Photo</t>
  </si>
  <si>
    <t>4000029.0727</t>
  </si>
  <si>
    <t xml:space="preserve">DARK BROWN </t>
  </si>
  <si>
    <t>0727</t>
  </si>
  <si>
    <t>4000029.1256</t>
  </si>
  <si>
    <t xml:space="preserve">SALMON </t>
  </si>
  <si>
    <t>1256</t>
  </si>
  <si>
    <t>4000029.2715</t>
  </si>
  <si>
    <t xml:space="preserve">LEAF GREEN </t>
  </si>
  <si>
    <t>2715</t>
  </si>
  <si>
    <t>4000029.5778</t>
  </si>
  <si>
    <t xml:space="preserve">RED CRUSH </t>
  </si>
  <si>
    <t>5778</t>
  </si>
  <si>
    <t>4000029.6362</t>
  </si>
  <si>
    <t xml:space="preserve">ORANGE CITRUS </t>
  </si>
  <si>
    <t>6362</t>
  </si>
  <si>
    <t>4000029.7605</t>
  </si>
  <si>
    <t xml:space="preserve">GREEN LEAF </t>
  </si>
  <si>
    <t>7605</t>
  </si>
  <si>
    <t>4000029.7608</t>
  </si>
  <si>
    <t xml:space="preserve">VIBRANT ORANGE </t>
  </si>
  <si>
    <t>7608</t>
  </si>
  <si>
    <t>4000029.8910</t>
  </si>
  <si>
    <t xml:space="preserve">PINK ELECTRIC </t>
  </si>
  <si>
    <t>8910</t>
  </si>
  <si>
    <t>4000030.0064</t>
  </si>
  <si>
    <t xml:space="preserve">HOLLYWOOD ROSE </t>
  </si>
  <si>
    <t>0064</t>
  </si>
  <si>
    <t>4000030.0107</t>
  </si>
  <si>
    <t xml:space="preserve">MINERAL BLUE </t>
  </si>
  <si>
    <t>0107</t>
  </si>
  <si>
    <t xml:space="preserve">GOLDEN </t>
  </si>
  <si>
    <t>0570</t>
  </si>
  <si>
    <t>4000030.1732</t>
  </si>
  <si>
    <t xml:space="preserve">YELLOW PIXEL </t>
  </si>
  <si>
    <t>1732</t>
  </si>
  <si>
    <t xml:space="preserve">POP YELLOW </t>
  </si>
  <si>
    <t>1740</t>
  </si>
  <si>
    <t>4000030.1766</t>
  </si>
  <si>
    <t xml:space="preserve">CIBER PINK </t>
  </si>
  <si>
    <t>1766</t>
  </si>
  <si>
    <t>4000030.1829</t>
  </si>
  <si>
    <t xml:space="preserve">VIRTUAL GREEN </t>
  </si>
  <si>
    <t>1829</t>
  </si>
  <si>
    <t xml:space="preserve">BRONZE </t>
  </si>
  <si>
    <t>1856</t>
  </si>
  <si>
    <t>4000030.3282</t>
  </si>
  <si>
    <t xml:space="preserve">BORDEAUX </t>
  </si>
  <si>
    <t>3282</t>
  </si>
  <si>
    <t>4000030.3562</t>
  </si>
  <si>
    <t xml:space="preserve">PROVENCE BLUE </t>
  </si>
  <si>
    <t>3562</t>
  </si>
  <si>
    <t>4000030.4924</t>
  </si>
  <si>
    <t xml:space="preserve">GRAPE WINE </t>
  </si>
  <si>
    <t>4924</t>
  </si>
  <si>
    <t xml:space="preserve">LILAC BREEZE </t>
  </si>
  <si>
    <t>5020</t>
  </si>
  <si>
    <t xml:space="preserve">STEEL GREY </t>
  </si>
  <si>
    <t>5178</t>
  </si>
  <si>
    <t>4000030.6024</t>
  </si>
  <si>
    <t xml:space="preserve">CORALNEW </t>
  </si>
  <si>
    <t>6024</t>
  </si>
  <si>
    <t xml:space="preserve">METALLIC VIRTUAL GREEN </t>
  </si>
  <si>
    <t>6160</t>
  </si>
  <si>
    <t>4000030.6617</t>
  </si>
  <si>
    <t xml:space="preserve">GREEN GARDEN </t>
  </si>
  <si>
    <t>6617</t>
  </si>
  <si>
    <t>4000032.2197</t>
  </si>
  <si>
    <t xml:space="preserve">CITRUS YELLOW </t>
  </si>
  <si>
    <t>2197</t>
  </si>
  <si>
    <t>4000032.2619</t>
  </si>
  <si>
    <t xml:space="preserve">AMAZONIA </t>
  </si>
  <si>
    <t>2619</t>
  </si>
  <si>
    <t>4000032.5735</t>
  </si>
  <si>
    <t xml:space="preserve">BEGONIA ORANGE </t>
  </si>
  <si>
    <t>5735</t>
  </si>
  <si>
    <t>4000032.6946</t>
  </si>
  <si>
    <t xml:space="preserve">TURQUOISE/TURQUOISE </t>
  </si>
  <si>
    <t>6946</t>
  </si>
  <si>
    <t xml:space="preserve">LIME GREEN/LIME GREEN </t>
  </si>
  <si>
    <t>7344</t>
  </si>
  <si>
    <t>4000032.8419</t>
  </si>
  <si>
    <t xml:space="preserve">NEW PURPLE </t>
  </si>
  <si>
    <t>8419</t>
  </si>
  <si>
    <t>4000032.8910</t>
  </si>
  <si>
    <t>4000047.0546</t>
  </si>
  <si>
    <t>HAV. SURF</t>
  </si>
  <si>
    <t xml:space="preserve">BLUE/BLUE </t>
  </si>
  <si>
    <t>0546</t>
  </si>
  <si>
    <t>4000047.2843</t>
  </si>
  <si>
    <t xml:space="preserve">SAND/PETROLEUM </t>
  </si>
  <si>
    <t>2843</t>
  </si>
  <si>
    <t>4000047.7661</t>
  </si>
  <si>
    <t xml:space="preserve">BLACK/BLACK/TURQUOISE </t>
  </si>
  <si>
    <t>7661</t>
  </si>
  <si>
    <t>4000052.0121</t>
  </si>
  <si>
    <t xml:space="preserve">BEIGE </t>
  </si>
  <si>
    <t>0121</t>
  </si>
  <si>
    <t>4000052.1749</t>
  </si>
  <si>
    <t xml:space="preserve">PINK LEMONADE </t>
  </si>
  <si>
    <t>1749</t>
  </si>
  <si>
    <t>4000052.2108</t>
  </si>
  <si>
    <t xml:space="preserve">ROSE QUARTZ </t>
  </si>
  <si>
    <t>2108</t>
  </si>
  <si>
    <t>4000052.2404</t>
  </si>
  <si>
    <t xml:space="preserve">BLUE WATER </t>
  </si>
  <si>
    <t>2404</t>
  </si>
  <si>
    <t>4000052.5217</t>
  </si>
  <si>
    <t xml:space="preserve">MACARON PINK </t>
  </si>
  <si>
    <t>5217</t>
  </si>
  <si>
    <t xml:space="preserve">CAJA YELLOW/BLUE </t>
  </si>
  <si>
    <t>6161</t>
  </si>
  <si>
    <t>4000052.6617</t>
  </si>
  <si>
    <t>4000052.7667</t>
  </si>
  <si>
    <t xml:space="preserve">CRYSTAL ROSE/ROSE GOLD METALLIC </t>
  </si>
  <si>
    <t>7667</t>
  </si>
  <si>
    <t>4000052.9454</t>
  </si>
  <si>
    <t xml:space="preserve">EGGPLANT/ROSE GOLD </t>
  </si>
  <si>
    <t>9454</t>
  </si>
  <si>
    <t>4000054.1407</t>
  </si>
  <si>
    <t>HAV. KIDS RADICAL</t>
  </si>
  <si>
    <t xml:space="preserve">LAKE GREEN </t>
  </si>
  <si>
    <t>1407</t>
  </si>
  <si>
    <t>4000396.0642</t>
  </si>
  <si>
    <t xml:space="preserve">ICE BLUE </t>
  </si>
  <si>
    <t>0642</t>
  </si>
  <si>
    <t>4000396.0869</t>
  </si>
  <si>
    <t xml:space="preserve">GREEN </t>
  </si>
  <si>
    <t>0869</t>
  </si>
  <si>
    <t xml:space="preserve">BEIGE/BLACK/YELLOW </t>
  </si>
  <si>
    <t>1594</t>
  </si>
  <si>
    <t>4000396.1822</t>
  </si>
  <si>
    <t xml:space="preserve">CITRONELLA </t>
  </si>
  <si>
    <t>1822</t>
  </si>
  <si>
    <t xml:space="preserve">OLIVE GREEN </t>
  </si>
  <si>
    <t>4896</t>
  </si>
  <si>
    <t>4000396.9635</t>
  </si>
  <si>
    <t xml:space="preserve">SAND GREY/MOSS </t>
  </si>
  <si>
    <t>9635</t>
  </si>
  <si>
    <t>4001030.7905</t>
  </si>
  <si>
    <t>HAV. HIGH LIGHT</t>
  </si>
  <si>
    <t xml:space="preserve">BLACK/DARK GREY/ ICE GREY </t>
  </si>
  <si>
    <t>7905</t>
  </si>
  <si>
    <t>4001280.2197</t>
  </si>
  <si>
    <t>HAV. TRADICIONAL</t>
  </si>
  <si>
    <t>4103352.0076</t>
  </si>
  <si>
    <t xml:space="preserve">BALLET ROSE </t>
  </si>
  <si>
    <t>0076</t>
  </si>
  <si>
    <t>4103352.1765</t>
  </si>
  <si>
    <t xml:space="preserve">GREY ACO/SILVER BRIGHT </t>
  </si>
  <si>
    <t>1765</t>
  </si>
  <si>
    <t xml:space="preserve">BLACK/PINK LEMONADE </t>
  </si>
  <si>
    <t>2500</t>
  </si>
  <si>
    <t>4103352.4879</t>
  </si>
  <si>
    <t xml:space="preserve">SAND GREY/ROSE GOLD </t>
  </si>
  <si>
    <t>4879</t>
  </si>
  <si>
    <t>4103352.5046</t>
  </si>
  <si>
    <t xml:space="preserve">BEIGE/ROSE GOLD/ROSE GOLD </t>
  </si>
  <si>
    <t>5046</t>
  </si>
  <si>
    <t>4103352.6459</t>
  </si>
  <si>
    <t xml:space="preserve">CROCUS ROSE/GOLDEN BLUSH </t>
  </si>
  <si>
    <t>6459</t>
  </si>
  <si>
    <t xml:space="preserve">CROCUS ROSE/GLODEN BLUSH </t>
  </si>
  <si>
    <t>4103352.7808</t>
  </si>
  <si>
    <t xml:space="preserve">WHITE/PINK SHOCKING/PINK SHOCKING </t>
  </si>
  <si>
    <t>7808</t>
  </si>
  <si>
    <t>4103352.8732</t>
  </si>
  <si>
    <t xml:space="preserve">STEEL GREY/GREY </t>
  </si>
  <si>
    <t>8732</t>
  </si>
  <si>
    <t>4103352.9877</t>
  </si>
  <si>
    <t xml:space="preserve">SAND GREY/GOLDEN </t>
  </si>
  <si>
    <t>9877</t>
  </si>
  <si>
    <t>4103352.9898</t>
  </si>
  <si>
    <t xml:space="preserve">PINK/PINK </t>
  </si>
  <si>
    <t>9898</t>
  </si>
  <si>
    <t>4103352.9919</t>
  </si>
  <si>
    <t xml:space="preserve">BEIGE/ROSE GOLD/DARK BROWN </t>
  </si>
  <si>
    <t>9919</t>
  </si>
  <si>
    <t>4103352.9924</t>
  </si>
  <si>
    <t xml:space="preserve">SAND GREY/PINK </t>
  </si>
  <si>
    <t>9924</t>
  </si>
  <si>
    <t>4103352.9933</t>
  </si>
  <si>
    <t xml:space="preserve">RUST/ORANGE </t>
  </si>
  <si>
    <t>9933</t>
  </si>
  <si>
    <t>4103358.2596</t>
  </si>
  <si>
    <t xml:space="preserve">NAVY BLUE/NAVY BLUE/BLUE </t>
  </si>
  <si>
    <t>2596</t>
  </si>
  <si>
    <t>4103358.2620</t>
  </si>
  <si>
    <t xml:space="preserve">ICE GREY/NEVOA </t>
  </si>
  <si>
    <t>2620</t>
  </si>
  <si>
    <t>4103358.4426</t>
  </si>
  <si>
    <t xml:space="preserve">CITRUS YELLOW/BLACK </t>
  </si>
  <si>
    <t>4426</t>
  </si>
  <si>
    <t xml:space="preserve">BLACK/STEEL GREY </t>
  </si>
  <si>
    <t>6328</t>
  </si>
  <si>
    <t>4103358.9437</t>
  </si>
  <si>
    <t xml:space="preserve">SAND GREY/INDIGO BLUE </t>
  </si>
  <si>
    <t>9437</t>
  </si>
  <si>
    <t>4103405.0031</t>
  </si>
  <si>
    <t>HAV. KIDS FANTASY</t>
  </si>
  <si>
    <t xml:space="preserve">BLUE </t>
  </si>
  <si>
    <t>0031</t>
  </si>
  <si>
    <t>4103405.0555</t>
  </si>
  <si>
    <t xml:space="preserve">NAVY BLUE </t>
  </si>
  <si>
    <t>0555</t>
  </si>
  <si>
    <t>4103405.2404</t>
  </si>
  <si>
    <t>4103405.2711</t>
  </si>
  <si>
    <t xml:space="preserve">MARINE BLUE </t>
  </si>
  <si>
    <t>2711</t>
  </si>
  <si>
    <t>4103405.6197</t>
  </si>
  <si>
    <t xml:space="preserve">CITRONELA/LILAC BREEZE </t>
  </si>
  <si>
    <t>6197</t>
  </si>
  <si>
    <t>4103405.6238</t>
  </si>
  <si>
    <t xml:space="preserve">BEIGE/MAGENTA NEON </t>
  </si>
  <si>
    <t>6238</t>
  </si>
  <si>
    <t>4108555.1598</t>
  </si>
  <si>
    <t>HAV. LOGO FILETE</t>
  </si>
  <si>
    <t xml:space="preserve">MOSS/WHITE </t>
  </si>
  <si>
    <t>1598</t>
  </si>
  <si>
    <t>4108555.4058</t>
  </si>
  <si>
    <t xml:space="preserve">BLACK/BLACK/WHITE </t>
  </si>
  <si>
    <t>4058</t>
  </si>
  <si>
    <t>4108555.9456</t>
  </si>
  <si>
    <t xml:space="preserve">BLACK/BLACK/ BEGONIA ORANGE </t>
  </si>
  <si>
    <t>9456</t>
  </si>
  <si>
    <t>4110850.0064</t>
  </si>
  <si>
    <t>4110850.0074</t>
  </si>
  <si>
    <t xml:space="preserve">NEW GRAPHITE </t>
  </si>
  <si>
    <t>0074</t>
  </si>
  <si>
    <t>4110850.0129</t>
  </si>
  <si>
    <t xml:space="preserve">CRYSTAL ROSE </t>
  </si>
  <si>
    <t>0129</t>
  </si>
  <si>
    <t>4110850.0579</t>
  </si>
  <si>
    <t xml:space="preserve">FLAMINGO </t>
  </si>
  <si>
    <t>0579</t>
  </si>
  <si>
    <t>4110850.0869</t>
  </si>
  <si>
    <t>4110850.0904</t>
  </si>
  <si>
    <t xml:space="preserve">LIME GREEN </t>
  </si>
  <si>
    <t>0904</t>
  </si>
  <si>
    <t>4110850.1440</t>
  </si>
  <si>
    <t xml:space="preserve">RED </t>
  </si>
  <si>
    <t>1440</t>
  </si>
  <si>
    <t>4110850.1652</t>
  </si>
  <si>
    <t xml:space="preserve">BANANA YELLOW </t>
  </si>
  <si>
    <t>1652</t>
  </si>
  <si>
    <t>4110850.1671</t>
  </si>
  <si>
    <t xml:space="preserve">NAUTICAL BLUE </t>
  </si>
  <si>
    <t>1671</t>
  </si>
  <si>
    <t xml:space="preserve">CITRONELA </t>
  </si>
  <si>
    <t>4110850.1832</t>
  </si>
  <si>
    <t xml:space="preserve">VIBE GREEN </t>
  </si>
  <si>
    <t>1832</t>
  </si>
  <si>
    <t>4110850.3058</t>
  </si>
  <si>
    <t xml:space="preserve">GREEN/GREEN </t>
  </si>
  <si>
    <t>3058</t>
  </si>
  <si>
    <t>4110850.3059</t>
  </si>
  <si>
    <t xml:space="preserve">DARK BROWN/CERAMIC </t>
  </si>
  <si>
    <t>3059</t>
  </si>
  <si>
    <t>4110850.3498</t>
  </si>
  <si>
    <t xml:space="preserve">ICE GREY </t>
  </si>
  <si>
    <t>3498</t>
  </si>
  <si>
    <t xml:space="preserve">ROSE GOLD </t>
  </si>
  <si>
    <t>3581</t>
  </si>
  <si>
    <t>4110850.3587</t>
  </si>
  <si>
    <t xml:space="preserve">NAVY BLUE/CITRUS YELLOW </t>
  </si>
  <si>
    <t>3587</t>
  </si>
  <si>
    <t>4110850.4361</t>
  </si>
  <si>
    <t xml:space="preserve">TURQUOISE/CITRUS YELLOW </t>
  </si>
  <si>
    <t>4361</t>
  </si>
  <si>
    <t>4110850.4622</t>
  </si>
  <si>
    <t xml:space="preserve">ROSE GUM </t>
  </si>
  <si>
    <t>4622</t>
  </si>
  <si>
    <t>4110850.4896</t>
  </si>
  <si>
    <t xml:space="preserve">GREEN OLIVE </t>
  </si>
  <si>
    <t xml:space="preserve">AMAZONITE BLUE </t>
  </si>
  <si>
    <t>4974</t>
  </si>
  <si>
    <t>4110850.6617</t>
  </si>
  <si>
    <t>4110850.6946</t>
  </si>
  <si>
    <t>4110850.7600</t>
  </si>
  <si>
    <t xml:space="preserve">PINK PORCELAIN </t>
  </si>
  <si>
    <t>7600</t>
  </si>
  <si>
    <t>4110850.7670</t>
  </si>
  <si>
    <t xml:space="preserve">GREEN OLIVE/VIBRANT ORANGE </t>
  </si>
  <si>
    <t>7670</t>
  </si>
  <si>
    <t>4110850.7671</t>
  </si>
  <si>
    <t xml:space="preserve">STEEL GREY/NAVY BLUE </t>
  </si>
  <si>
    <t>7671</t>
  </si>
  <si>
    <t>4110850.7797</t>
  </si>
  <si>
    <t xml:space="preserve">RUBY RED/RUBY RED </t>
  </si>
  <si>
    <t>4127920.6195.434</t>
  </si>
  <si>
    <t>7909843676270</t>
  </si>
  <si>
    <t>HAV. HYPE NAVY BLUE/NAVY BLUE/LAVANDER BLUE M18</t>
  </si>
  <si>
    <t>4127920.6195.M18</t>
  </si>
  <si>
    <t>07909843719212</t>
  </si>
  <si>
    <t>HAV. HYPE NAVY BLUE/NAVY BLUE/LAVANDER BLUE M19</t>
  </si>
  <si>
    <t>4127920.6195.M19</t>
  </si>
  <si>
    <t>07909843719229</t>
  </si>
  <si>
    <t>HAV. HYPE BLACK/BLACK/PEACH 33/34</t>
  </si>
  <si>
    <t>BLACK/BLACK/PEACH</t>
  </si>
  <si>
    <t>41279206196</t>
  </si>
  <si>
    <t>4127920.6196</t>
  </si>
  <si>
    <t>4127920.6196.334</t>
  </si>
  <si>
    <t>7909843676300</t>
  </si>
  <si>
    <t>HAV. HYPE BLACK/BLACK/PEACH 41/42</t>
  </si>
  <si>
    <t>4127920.6196.412</t>
  </si>
  <si>
    <t>7909843676348</t>
  </si>
  <si>
    <t>HAV. HYPE BLACK/BLACK/PEACH 35/36</t>
  </si>
  <si>
    <t>4127920.6196.356</t>
  </si>
  <si>
    <t>7909843676317</t>
  </si>
  <si>
    <t>HAV. BABY DISNEY CLASSICS II BALLET ROSE/PINK 23/24</t>
  </si>
  <si>
    <t>BABY LICENCES</t>
  </si>
  <si>
    <t>BABY</t>
  </si>
  <si>
    <t>BALLET ROSE/PINK</t>
  </si>
  <si>
    <t>41370077233</t>
  </si>
  <si>
    <t>4137007.7233</t>
  </si>
  <si>
    <t>4137007.7233.234</t>
  </si>
  <si>
    <t>7909989016848</t>
  </si>
  <si>
    <t>HAV. BABY DISNEY CLASSICS II BALLET ROSE/PINK 25/26</t>
  </si>
  <si>
    <t>4137007.7233.256</t>
  </si>
  <si>
    <t>7909989016855</t>
  </si>
  <si>
    <t>HAV. BABY DISNEY CLASSICS II BALLET ROSE/PINK 22</t>
  </si>
  <si>
    <t>4137007.7233.220</t>
  </si>
  <si>
    <t>7909989016831</t>
  </si>
  <si>
    <t>HAV. BABY DISNEY CLASSICS II BALLET ROSE/PINK 19</t>
  </si>
  <si>
    <t>4137007.7233.190</t>
  </si>
  <si>
    <t>7909989016800</t>
  </si>
  <si>
    <t>HAV. BABY DISNEY CLASSICS II BALLET ROSE/PINK 20</t>
  </si>
  <si>
    <t>4137007.7233.200</t>
  </si>
  <si>
    <t>7909989016817</t>
  </si>
  <si>
    <t>HAV. BABY DISNEY CLASSICS II BALLET ROSE/PINK 21</t>
  </si>
  <si>
    <t>4137007.7233.210</t>
  </si>
  <si>
    <t>7909989016824</t>
  </si>
  <si>
    <t>HAV. BABY DISNEY CLASSICS II BALLET ROSE/PINK 17/18</t>
  </si>
  <si>
    <t>4137007.7233.178</t>
  </si>
  <si>
    <t>7909989016794</t>
  </si>
  <si>
    <t>17/18</t>
  </si>
  <si>
    <t>HAV. TOP FASHION PEACH 37/38</t>
  </si>
  <si>
    <t>41372580027</t>
  </si>
  <si>
    <t>4137258.0027</t>
  </si>
  <si>
    <t>4137258.0027.378</t>
  </si>
  <si>
    <t>7909843586739</t>
  </si>
  <si>
    <t>HAV. TOP FASHION PEACH 41/42</t>
  </si>
  <si>
    <t>4137258.0027.412</t>
  </si>
  <si>
    <t>7909843586753</t>
  </si>
  <si>
    <t>HAV. TOP FASHION PEACH 35/36</t>
  </si>
  <si>
    <t>4137258.0027.356</t>
  </si>
  <si>
    <t>7909843586340</t>
  </si>
  <si>
    <t>HAV. TOP FASHION CORALNEW 41/42</t>
  </si>
  <si>
    <t>CORALNEW</t>
  </si>
  <si>
    <t>41372586024</t>
  </si>
  <si>
    <t>4137258.6024</t>
  </si>
  <si>
    <t>4137258.6024.412</t>
  </si>
  <si>
    <t>7909843872948</t>
  </si>
  <si>
    <t>HAV. TOP FASHION CORALNEW 37/38</t>
  </si>
  <si>
    <t>4137258.6024.378</t>
  </si>
  <si>
    <t>7909843872290</t>
  </si>
  <si>
    <t>HAV. TOP FASHION CORALNEW F17</t>
  </si>
  <si>
    <t>4137258.6024.F17</t>
  </si>
  <si>
    <t>07909843924012</t>
  </si>
  <si>
    <t>HAV. TOP FASHION CORALNEW 33/34</t>
  </si>
  <si>
    <t>4137258.6024.334</t>
  </si>
  <si>
    <t>7909843872078</t>
  </si>
  <si>
    <t>HAV. TOP FASHION CORALNEW F12</t>
  </si>
  <si>
    <t>4137258.6024.F12</t>
  </si>
  <si>
    <t>07909843923985</t>
  </si>
  <si>
    <t>HAV. TOP FASHION CORALNEW F22</t>
  </si>
  <si>
    <t>4137258.6024.F22</t>
  </si>
  <si>
    <t>07909843924029</t>
  </si>
  <si>
    <t>HAV. BABY BRASIL LOGO II LAVENDER BLUE 17/18</t>
  </si>
  <si>
    <t>BABY INSTITUTIONAL</t>
  </si>
  <si>
    <t>LAVENDER BLUE</t>
  </si>
  <si>
    <t>41405771056</t>
  </si>
  <si>
    <t>4140577.1056</t>
  </si>
  <si>
    <t>4140577.1056.178</t>
  </si>
  <si>
    <t>7909843585596</t>
  </si>
  <si>
    <t>HAV. BABY BRASIL LOGO II LAVENDER BLUE 23/24</t>
  </si>
  <si>
    <t>4140577.1056.234</t>
  </si>
  <si>
    <t>7909843585640</t>
  </si>
  <si>
    <t>HAV. BABY BRASIL LOGO II LAVENDER BLUE 20</t>
  </si>
  <si>
    <t>4140577.1056.200</t>
  </si>
  <si>
    <t>7909843585619</t>
  </si>
  <si>
    <t>HAV. BABY BRASIL LOGO II LAVENDER BLUE 21</t>
  </si>
  <si>
    <t>4140577.1056.210</t>
  </si>
  <si>
    <t>7909843585626</t>
  </si>
  <si>
    <t>HAV. KIDS TOP FASHION PINK FLUX/POP YELLOW 29/30</t>
  </si>
  <si>
    <t>PINK FLUX/POP YELLOW</t>
  </si>
  <si>
    <t>41443197180</t>
  </si>
  <si>
    <t>4144319.7180</t>
  </si>
  <si>
    <t>4144319.7180.290</t>
  </si>
  <si>
    <t>7909843837596</t>
  </si>
  <si>
    <t>HAV. KIDS TOP FASHION PINK FLUX/POP YELLOW 23/24</t>
  </si>
  <si>
    <t>4144319.7180.234</t>
  </si>
  <si>
    <t>7909843837565</t>
  </si>
  <si>
    <t>HAV. KIDS TOP FASHION PINK FLUX/POP YELLOW 25/26</t>
  </si>
  <si>
    <t>4144319.7180.256</t>
  </si>
  <si>
    <t>7909843837572</t>
  </si>
  <si>
    <t>HAV. KIDS TOP FASHION PINK FLUX/POP YELLOW 27/28</t>
  </si>
  <si>
    <t>4144319.7180.278</t>
  </si>
  <si>
    <t>7909843837589</t>
  </si>
  <si>
    <t>HAV. KIDS TOP FASHION PINK FLUX/POP YELLOW 31/32</t>
  </si>
  <si>
    <t>4144319.7180.312</t>
  </si>
  <si>
    <t>7909843837602</t>
  </si>
  <si>
    <t>HAV. KIDS TOP FASHION PINK FLUX/POP YELLOW 35/36</t>
  </si>
  <si>
    <t>4144319.7180.356</t>
  </si>
  <si>
    <t>7909843837626</t>
  </si>
  <si>
    <t>HAV. KIDS TOP FASHION PINK FLUX/POP YELLOW 33/34</t>
  </si>
  <si>
    <t>4144319.7180.334</t>
  </si>
  <si>
    <t>7909843837619</t>
  </si>
  <si>
    <t>HAV. KIDS TOP FASHION PINK FLUX/POP YELLOW I02</t>
  </si>
  <si>
    <t>4144319.7180.I02</t>
  </si>
  <si>
    <t>07909843865506</t>
  </si>
  <si>
    <t>HAV. KIDS TOP FASHION PINK FLUX/POP YELLOW I25</t>
  </si>
  <si>
    <t>4144319.7180.I25</t>
  </si>
  <si>
    <t>07909843865513</t>
  </si>
  <si>
    <t>HAV. TOP TRIBO BLACK/BLACK 41/42</t>
  </si>
  <si>
    <t>41445051069</t>
  </si>
  <si>
    <t>4144505.1069</t>
  </si>
  <si>
    <t>4144505.1069.412</t>
  </si>
  <si>
    <t>7909690568483</t>
  </si>
  <si>
    <t>HAV. TOP TRIBO BLACK/BLACK 39/40</t>
  </si>
  <si>
    <t>4144505.1069.390</t>
  </si>
  <si>
    <t>7909690568476</t>
  </si>
  <si>
    <t>HAV. TOP TRIBO BLACK/BLACK 43/44</t>
  </si>
  <si>
    <t>4144505.1069.434</t>
  </si>
  <si>
    <t>7909690574842</t>
  </si>
  <si>
    <t>HAV. SLIM FLATFORM GOLDEN 39/40</t>
  </si>
  <si>
    <t>WEDGES</t>
  </si>
  <si>
    <t>GOLDEN</t>
  </si>
  <si>
    <t>41445370570</t>
  </si>
  <si>
    <t>4144537.0570</t>
  </si>
  <si>
    <t>4144537.0570.390</t>
  </si>
  <si>
    <t>7909690712770</t>
  </si>
  <si>
    <t>HAV. SLIM FLATFORM GOLDEN 37/38</t>
  </si>
  <si>
    <t>4144537.0570.378</t>
  </si>
  <si>
    <t>7909690712763</t>
  </si>
  <si>
    <t>HAV. SLIM FLATFORM GOLDEN 33/34</t>
  </si>
  <si>
    <t>4144537.0570.334</t>
  </si>
  <si>
    <t>7909690712749</t>
  </si>
  <si>
    <t>HAV. SLIM FLATFORM GOLDEN 41/42</t>
  </si>
  <si>
    <t>4144537.0570.412</t>
  </si>
  <si>
    <t>7909690712787</t>
  </si>
  <si>
    <t>HAV. SLIM FLATFORM GOLDEN 35/36</t>
  </si>
  <si>
    <t>4144537.0570.356</t>
  </si>
  <si>
    <t>7909690712756</t>
  </si>
  <si>
    <t>HAV. SLIM FLATFORM LILAC BREEZE 35/36</t>
  </si>
  <si>
    <t>41445375020</t>
  </si>
  <si>
    <t>4144537.5020</t>
  </si>
  <si>
    <t>4144537.5020.356</t>
  </si>
  <si>
    <t>7909989037423</t>
  </si>
  <si>
    <t>HAV. SLIM FLATFORM LILAC BREEZE 39/40</t>
  </si>
  <si>
    <t>4144537.5020.390</t>
  </si>
  <si>
    <t>7909989037447</t>
  </si>
  <si>
    <t>HAV. SLIM FLATFORM PEACH ROSE 35/36</t>
  </si>
  <si>
    <t>PEACH ROSE</t>
  </si>
  <si>
    <t>41445375567</t>
  </si>
  <si>
    <t>4144537.5567</t>
  </si>
  <si>
    <t>4144537.5567.356</t>
  </si>
  <si>
    <t>7909989037478</t>
  </si>
  <si>
    <t>HAV. SLIM FLATFORM PEACH ROSE 37/38</t>
  </si>
  <si>
    <t>4144537.5567.378</t>
  </si>
  <si>
    <t>7909989037485</t>
  </si>
  <si>
    <t>HAV. SLIM FLATFORM PEACH ROSE 39/40</t>
  </si>
  <si>
    <t>4144537.5567.390</t>
  </si>
  <si>
    <t>7909989037492</t>
  </si>
  <si>
    <t>HAV. SLIM FLATFORM PEACH ROSE 41/42</t>
  </si>
  <si>
    <t>4144537.5567.412</t>
  </si>
  <si>
    <t>7909989037508</t>
  </si>
  <si>
    <t>HAV. TWIST PLUS CROCUS ROSE 37/38</t>
  </si>
  <si>
    <t>41455793544</t>
  </si>
  <si>
    <t>4145579.3544</t>
  </si>
  <si>
    <t>4145579.3544.378</t>
  </si>
  <si>
    <t>7909843215868</t>
  </si>
  <si>
    <t>HAV. TWIST PLUS CROCUS ROSE 39/40</t>
  </si>
  <si>
    <t>4145579.3544.390</t>
  </si>
  <si>
    <t>7909843215875</t>
  </si>
  <si>
    <t>HAV. TWIST PLUS CROCUS ROSE 35/36</t>
  </si>
  <si>
    <t>4145579.3544.356</t>
  </si>
  <si>
    <t>7909843215851</t>
  </si>
  <si>
    <t>HAV. TWIST PLUS CROCUS ROSE 41/42</t>
  </si>
  <si>
    <t>4145579.3544.412</t>
  </si>
  <si>
    <t>7909843215882</t>
  </si>
  <si>
    <t>HAV. TWIST PLUS CROCUS ROSE 33/34</t>
  </si>
  <si>
    <t>4145579.3544.334</t>
  </si>
  <si>
    <t>7909843215844</t>
  </si>
  <si>
    <t>HAV. TOP LOGOMANIA 2 WHITE 43/44</t>
  </si>
  <si>
    <t>WHITE</t>
  </si>
  <si>
    <t>41457410001</t>
  </si>
  <si>
    <t>4145741.0001</t>
  </si>
  <si>
    <t>4145741.0001.434</t>
  </si>
  <si>
    <t>7909843112426</t>
  </si>
  <si>
    <t>HAV. TOP LOGOMANIA 2 WHITE 37/38</t>
  </si>
  <si>
    <t>4145741.0001.378</t>
  </si>
  <si>
    <t>7909843112396</t>
  </si>
  <si>
    <t>HAV. TOP LOGOMANIA 2 WHITE 45/46</t>
  </si>
  <si>
    <t>4145741.0001.456</t>
  </si>
  <si>
    <t>7909843112433</t>
  </si>
  <si>
    <t>HAV. TOP LOGOMANIA 2 WHITE 41/42</t>
  </si>
  <si>
    <t>4145741.0001.412</t>
  </si>
  <si>
    <t>7909843112419</t>
  </si>
  <si>
    <t>HAV. TOP LOGOMANIA 2 WHITE 33/34</t>
  </si>
  <si>
    <t>4145741.0001.334</t>
  </si>
  <si>
    <t>7909843112372</t>
  </si>
  <si>
    <t>HAV. TOP LOGOMANIA 2 WHITE 35/36</t>
  </si>
  <si>
    <t>4145741.0001.356</t>
  </si>
  <si>
    <t>7909843112389</t>
  </si>
  <si>
    <t>HAV. TOP LOGOMANIA 2 WHITE 39/40</t>
  </si>
  <si>
    <t>4145741.0001.390</t>
  </si>
  <si>
    <t>7909843112402</t>
  </si>
  <si>
    <t>HAV. TOP LOGOMANIA 2 WHITE 47/48</t>
  </si>
  <si>
    <t>4145741.0001.478</t>
  </si>
  <si>
    <t>7909843112440</t>
  </si>
  <si>
    <t>HAV. TOP LOGOMANIA 2 POP YELLOW 43/44</t>
  </si>
  <si>
    <t>POP YELLOW</t>
  </si>
  <si>
    <t>41457411740</t>
  </si>
  <si>
    <t>4145741.1740</t>
  </si>
  <si>
    <t>4145741.1740.434</t>
  </si>
  <si>
    <t>7909843115854</t>
  </si>
  <si>
    <t>HAV. TOP LOGOMANIA 2 POP YELLOW 41/42</t>
  </si>
  <si>
    <t>4145741.1740.412</t>
  </si>
  <si>
    <t>7909843115847</t>
  </si>
  <si>
    <t>HAV. TOP LOGOMANIA 2 POP YELLOW 45/46</t>
  </si>
  <si>
    <t>4145741.1740.456</t>
  </si>
  <si>
    <t>7909843115861</t>
  </si>
  <si>
    <t>HAV. TOP LOGOMANIA 2 POP YELLOW 39/40</t>
  </si>
  <si>
    <t>4145741.1740.390</t>
  </si>
  <si>
    <t>7909843115830</t>
  </si>
  <si>
    <t>HAV. TOP LOGOMANIA 2 POP YELLOW 35/36</t>
  </si>
  <si>
    <t>4145741.1740.356</t>
  </si>
  <si>
    <t>7909843115816</t>
  </si>
  <si>
    <t>HAV. TOP LOGOMANIA 2 POP YELLOW 33/34</t>
  </si>
  <si>
    <t>4145741.1740.334</t>
  </si>
  <si>
    <t>7909843115809</t>
  </si>
  <si>
    <t>HAV. TOP LOGOMANIA 2 POP YELLOW 23/24</t>
  </si>
  <si>
    <t>4145741.1740.234</t>
  </si>
  <si>
    <t>7909843115755</t>
  </si>
  <si>
    <t>HAV. TOP LOGOMANIA 2 POP YELLOW 25/26</t>
  </si>
  <si>
    <t>4145741.1740.256</t>
  </si>
  <si>
    <t>7909843115762</t>
  </si>
  <si>
    <t>HAV. TOP LOGOMANIA 2 POP YELLOW 27/28</t>
  </si>
  <si>
    <t>4145741.1740.278</t>
  </si>
  <si>
    <t>7909843115779</t>
  </si>
  <si>
    <t>HAV. TOP LOGOMANIA 2 POP YELLOW 31/32</t>
  </si>
  <si>
    <t>4145741.1740.312</t>
  </si>
  <si>
    <t>7909843115793</t>
  </si>
  <si>
    <t>HAV. TOP LOGOMANIA 2 POP YELLOW 47/48</t>
  </si>
  <si>
    <t>4145741.1740.478</t>
  </si>
  <si>
    <t>7909843115878</t>
  </si>
  <si>
    <t>HAV. TOP LOGOMANIA 2 POP YELLOW 37/38</t>
  </si>
  <si>
    <t>4145741.1740.378</t>
  </si>
  <si>
    <t>7909843115823</t>
  </si>
  <si>
    <t>HAV. TOP LOGOMANIA 2 POP YELLOW 29/30</t>
  </si>
  <si>
    <t>4145741.1740.290</t>
  </si>
  <si>
    <t>7909843115786</t>
  </si>
  <si>
    <t>HAV. TOP LOGOMANIA 2 POP YELLOW F17</t>
  </si>
  <si>
    <t>4145741.1740.F17</t>
  </si>
  <si>
    <t>7909843427513</t>
  </si>
  <si>
    <t>HAV. BRASIL FRESH PEACH 43/44</t>
  </si>
  <si>
    <t>41457450027</t>
  </si>
  <si>
    <t>4145745.0027</t>
  </si>
  <si>
    <t>4145745.0027.434</t>
  </si>
  <si>
    <t>7909843922810</t>
  </si>
  <si>
    <t>HAV. BRASIL FRESH PEACH 33/34</t>
  </si>
  <si>
    <t>4145745.0027.334</t>
  </si>
  <si>
    <t>7909843922766</t>
  </si>
  <si>
    <t>HAV. BRASIL FRESH PEACH 35/36</t>
  </si>
  <si>
    <t>4145745.0027.356</t>
  </si>
  <si>
    <t>7909843922773</t>
  </si>
  <si>
    <t>HAV. BRASIL FRESH WHITE/WHITE/WHITE 41/42</t>
  </si>
  <si>
    <t>WHITE/WHITE/WHITE</t>
  </si>
  <si>
    <t>41457457886</t>
  </si>
  <si>
    <t>4145745.7886</t>
  </si>
  <si>
    <t>4145745.7886.412</t>
  </si>
  <si>
    <t>7909843922940</t>
  </si>
  <si>
    <t>HAV. BRASIL FRESH WHITE/WHITE/WHITE 39/40</t>
  </si>
  <si>
    <t>4145745.7886.390</t>
  </si>
  <si>
    <t>7909843922933</t>
  </si>
  <si>
    <t>HAV. BRASIL FRESH WHITE/WHITE/WHITE 43/44</t>
  </si>
  <si>
    <t>4145745.7886.434</t>
  </si>
  <si>
    <t>7909843922957</t>
  </si>
  <si>
    <t>HAV. BRASIL FRESH WHITE/WHITE/WHITE 37/38</t>
  </si>
  <si>
    <t>4145745.7886.378</t>
  </si>
  <si>
    <t>7909843922926</t>
  </si>
  <si>
    <t>HAV. BRASIL FRESH WHITE/WHITE/WHITE 45/46</t>
  </si>
  <si>
    <t>4145745.7886.456</t>
  </si>
  <si>
    <t>7909843922964</t>
  </si>
  <si>
    <t>HAV. BRASIL FRESH WHITE/WHITE/WHITE 35/36</t>
  </si>
  <si>
    <t>4145745.7886.356</t>
  </si>
  <si>
    <t>7909843922919</t>
  </si>
  <si>
    <t>HAV. BRASIL FRESH WHITE/WHITE/WHITE 33/34</t>
  </si>
  <si>
    <t>4145745.7886.334</t>
  </si>
  <si>
    <t>7909843922902</t>
  </si>
  <si>
    <t>HAV. SLIM SPARKLE II PANTANAL GREEN 35/36</t>
  </si>
  <si>
    <t>PANTANAL GREEN</t>
  </si>
  <si>
    <t>41460935266</t>
  </si>
  <si>
    <t>4146093.5266</t>
  </si>
  <si>
    <t>4146093.5266.356</t>
  </si>
  <si>
    <t>7909843591528</t>
  </si>
  <si>
    <t>HAV. SLIM SPARKLE II PANTANAL GREEN 37/38</t>
  </si>
  <si>
    <t>4146093.5266.378</t>
  </si>
  <si>
    <t>7909843591535</t>
  </si>
  <si>
    <t>HAV. SLIM SPARKLE II PANTANAL GREEN 39/40</t>
  </si>
  <si>
    <t>4146093.5266.390</t>
  </si>
  <si>
    <t>7909843591542</t>
  </si>
  <si>
    <t>HAV. SLIM SPARKLE II PANTANAL GREEN 41/42</t>
  </si>
  <si>
    <t>4146093.5266.412</t>
  </si>
  <si>
    <t>7909843591559</t>
  </si>
  <si>
    <t>HAV. SLIM SPARKLE II PANTANAL GREEN F72</t>
  </si>
  <si>
    <t>4146093.5266.F72</t>
  </si>
  <si>
    <t>07909843586616</t>
  </si>
  <si>
    <t>HAV. SLIM SPARKLE II PANTANAL GREEN 33/34</t>
  </si>
  <si>
    <t>4146093.5266.334</t>
  </si>
  <si>
    <t>7909843591511</t>
  </si>
  <si>
    <t>HAV. TOP MARVEL LOGOMANIA WHITE 33/34</t>
  </si>
  <si>
    <t>41469530001</t>
  </si>
  <si>
    <t>4146953.0001</t>
  </si>
  <si>
    <t>4146953.0001.334</t>
  </si>
  <si>
    <t>7909843974796</t>
  </si>
  <si>
    <t>HAV. TOP MARVEL LOGOMANIA WHITE 31/32</t>
  </si>
  <si>
    <t>4146953.0001.312</t>
  </si>
  <si>
    <t>7909843974789</t>
  </si>
  <si>
    <t>HAV. TOP MARVEL LOGOMANIA WHITE 29/30</t>
  </si>
  <si>
    <t>4146953.0001.290</t>
  </si>
  <si>
    <t>7909843974772</t>
  </si>
  <si>
    <t>HAV. TOP MARVEL LOGOMANIA WHITE 27/28</t>
  </si>
  <si>
    <t>4146953.0001.278</t>
  </si>
  <si>
    <t>7909843974765</t>
  </si>
  <si>
    <t>HAV. TOP MARVEL LOGOMANIA WHITE 25/26</t>
  </si>
  <si>
    <t>4146953.0001.256</t>
  </si>
  <si>
    <t>7909843974758</t>
  </si>
  <si>
    <t>HAV. TOP MARVEL LOGOMANIA WHITE 35/36</t>
  </si>
  <si>
    <t>4146953.0001.356</t>
  </si>
  <si>
    <t>7909843974802</t>
  </si>
  <si>
    <t>HAV. TOP MARVEL LOGOMANIA WHITE 37/38</t>
  </si>
  <si>
    <t>4146953.0001.378</t>
  </si>
  <si>
    <t>7909843974819</t>
  </si>
  <si>
    <t>HAV. TOP MARVEL LOGOMANIA WHITE F13</t>
  </si>
  <si>
    <t>4146953.0001.F13</t>
  </si>
  <si>
    <t>07909843987871</t>
  </si>
  <si>
    <t>HAV. TOP MARVEL LOGOMANIA WHITE F17</t>
  </si>
  <si>
    <t>4146953.0001.F17</t>
  </si>
  <si>
    <t>07909843987895</t>
  </si>
  <si>
    <t>HAV. TOP MARVEL LOGOMANIA WHITE F22</t>
  </si>
  <si>
    <t>4146953.0001.F22</t>
  </si>
  <si>
    <t>07909843987901</t>
  </si>
  <si>
    <t>HAV. TOP MARVEL LOGOMANIA WHITE I25</t>
  </si>
  <si>
    <t>4146953.0001.I25</t>
  </si>
  <si>
    <t>07909843987970</t>
  </si>
  <si>
    <t>HAV. TOP MARVEL LOGOMANIA BLACK /  PATRIA GREEN 33/34</t>
  </si>
  <si>
    <t>BLACK /  PATRIA GREEN</t>
  </si>
  <si>
    <t>41469535579</t>
  </si>
  <si>
    <t>4146953.5579</t>
  </si>
  <si>
    <t>4146953.5579.334</t>
  </si>
  <si>
    <t>7909843976271</t>
  </si>
  <si>
    <t>HAV. TOP MARVEL LOGOMANIA BLACK /  PATRIA GREEN 45/46</t>
  </si>
  <si>
    <t>4146953.5579.456</t>
  </si>
  <si>
    <t>7909843976332</t>
  </si>
  <si>
    <t>HAV. TOP MARVEL LOGOMANIA BLACK /  PATRIA GREEN 25/26</t>
  </si>
  <si>
    <t>4146953.5579.256</t>
  </si>
  <si>
    <t>7909843974888</t>
  </si>
  <si>
    <t>HAV. TOP MARVEL LOGOMANIA BLACK /  PATRIA GREEN 35/36</t>
  </si>
  <si>
    <t>4146953.5579.356</t>
  </si>
  <si>
    <t>7909843976288</t>
  </si>
  <si>
    <t>HAV. TOP MARVEL LOGOMANIA BLACK /  PATRIA GREEN 39/40</t>
  </si>
  <si>
    <t>4146953.5579.390</t>
  </si>
  <si>
    <t>7909843976301</t>
  </si>
  <si>
    <t>HAV. TOP MARVEL LOGOMANIA BLACK /  PATRIA GREEN 41/42</t>
  </si>
  <si>
    <t>4146953.5579.412</t>
  </si>
  <si>
    <t>7909843976318</t>
  </si>
  <si>
    <t>HAV. TOP MARVEL LOGOMANIA BLACK /  PATRIA GREEN 43/44</t>
  </si>
  <si>
    <t>4146953.5579.434</t>
  </si>
  <si>
    <t>7909843976325</t>
  </si>
  <si>
    <t>HAV. TOP MARVEL LOGOMANIA BLACK /  PATRIA GREEN 27/28</t>
  </si>
  <si>
    <t>4146953.5579.278</t>
  </si>
  <si>
    <t>7909843976240</t>
  </si>
  <si>
    <t>HAV. TOP MARVEL LOGOMANIA BLACK /  PATRIA GREEN 29/30</t>
  </si>
  <si>
    <t>4146953.5579.290</t>
  </si>
  <si>
    <t>7909843976257</t>
  </si>
  <si>
    <t>HAV. TOP MARVEL LOGOMANIA BLACK /  PATRIA GREEN 37/38</t>
  </si>
  <si>
    <t>4146953.5579.378</t>
  </si>
  <si>
    <t>7909843976295</t>
  </si>
  <si>
    <t>HAV. TOP MARVEL LOGOMANIA BLACK /  PATRIA GREEN 31/32</t>
  </si>
  <si>
    <t>4146953.5579.312</t>
  </si>
  <si>
    <t>7909843976264</t>
  </si>
  <si>
    <t>HAV. TOP MARVEL LOGOMANIA BLACK /  PATRIA GREEN F13</t>
  </si>
  <si>
    <t>4146953.5579.F13</t>
  </si>
  <si>
    <t>07909843988151</t>
  </si>
  <si>
    <t>HAV. TOP MARVEL LOGOMANIA BLACK /  PATRIA GREEN F17</t>
  </si>
  <si>
    <t>4146953.5579.F17</t>
  </si>
  <si>
    <t>07909843988175</t>
  </si>
  <si>
    <t>HAV. TOP MARVEL LOGOMANIA BLACK /  PATRIA GREEN F22</t>
  </si>
  <si>
    <t>4146953.5579.F22</t>
  </si>
  <si>
    <t>07909843988182</t>
  </si>
  <si>
    <t>HAV. TOP MARVEL LOGOMANIA BLACK/RED RUBY 35/36</t>
  </si>
  <si>
    <t>BLACK/RED RUBY</t>
  </si>
  <si>
    <t>41469539710</t>
  </si>
  <si>
    <t>4146953.9710</t>
  </si>
  <si>
    <t>4146953.9710.356</t>
  </si>
  <si>
    <t>7909843976417</t>
  </si>
  <si>
    <t>HAV. TOP MARVEL LOGOMANIA BLACK/RED RUBY 39/40</t>
  </si>
  <si>
    <t>4146953.9710.390</t>
  </si>
  <si>
    <t>7909843976431</t>
  </si>
  <si>
    <t>HAV. TOP MARVEL LOGOMANIA BLACK/RED RUBY 33/34</t>
  </si>
  <si>
    <t>4146953.9710.334</t>
  </si>
  <si>
    <t>7909843976400</t>
  </si>
  <si>
    <t>HAV. TOP MARVEL LOGOMANIA BLACK/RED RUBY 37/38</t>
  </si>
  <si>
    <t>4146953.9710.378</t>
  </si>
  <si>
    <t>7909843976424</t>
  </si>
  <si>
    <t>HAV. TOP MARVEL LOGOMANIA BLACK/RED RUBY 43/44</t>
  </si>
  <si>
    <t>4146953.9710.434</t>
  </si>
  <si>
    <t>7909843976851</t>
  </si>
  <si>
    <t>HAV. TOP MARVEL LOGOMANIA BLACK/RED RUBY 31/32</t>
  </si>
  <si>
    <t>4146953.9710.312</t>
  </si>
  <si>
    <t>7909843976394</t>
  </si>
  <si>
    <t>HAV. TOP MARVEL LOGOMANIA BLACK/RED RUBY 41/42</t>
  </si>
  <si>
    <t>4146953.9710.412</t>
  </si>
  <si>
    <t>7909843976448</t>
  </si>
  <si>
    <t>HAV. TOP MARVEL LOGOMANIA BLACK/RED RUBY 25/26</t>
  </si>
  <si>
    <t>4146953.9710.256</t>
  </si>
  <si>
    <t>7909843976363</t>
  </si>
  <si>
    <t>HAV. TOP MARVEL LOGOMANIA BLACK/RED RUBY 29/30</t>
  </si>
  <si>
    <t>4146953.9710.290</t>
  </si>
  <si>
    <t>7909843976387</t>
  </si>
  <si>
    <t>HAV. TOP MARVEL LOGOMANIA BLACK/RED RUBY 45/46</t>
  </si>
  <si>
    <t>4146953.9710.456</t>
  </si>
  <si>
    <t>7909843976868</t>
  </si>
  <si>
    <t>HAV. TOP MARVEL LOGOMANIA BLACK/RED RUBY 27/28</t>
  </si>
  <si>
    <t>4146953.9710.278</t>
  </si>
  <si>
    <t>7909843976370</t>
  </si>
  <si>
    <t>HAV. TOP MARVEL LOGOMANIA BLACK/RED RUBY I25</t>
  </si>
  <si>
    <t>4146953.9710.I25</t>
  </si>
  <si>
    <t>07909843988533</t>
  </si>
  <si>
    <t>HAV. TOP MARVEL LOGOMANIA BLACK/RED RUBY F13</t>
  </si>
  <si>
    <t>4146953.9710.F13</t>
  </si>
  <si>
    <t>07909843988434</t>
  </si>
  <si>
    <t>HAV. TOP MARVEL LOGOMANIA BLACK/RED RUBY F17</t>
  </si>
  <si>
    <t>4146953.9710.F17</t>
  </si>
  <si>
    <t>07909843988458</t>
  </si>
  <si>
    <t>HAV. TOP MARVEL LOGOMANIA BLACK/RED RUBY F22</t>
  </si>
  <si>
    <t>4146953.9710.F22</t>
  </si>
  <si>
    <t>07909843988465</t>
  </si>
  <si>
    <t>HAV. KIDS SLIM GLITTER TRENDY PEONY ROSE/BLACK 29/30</t>
  </si>
  <si>
    <t>PEONY ROSE/BLACK</t>
  </si>
  <si>
    <t>41469766386</t>
  </si>
  <si>
    <t>4146976.6386</t>
  </si>
  <si>
    <t>4146976.6386.290</t>
  </si>
  <si>
    <t>7909843117179</t>
  </si>
  <si>
    <t>HAV. KIDS SLIM GLITTER TRENDY PEONY ROSE/BLACK 23/24</t>
  </si>
  <si>
    <t>4146976.6386.234</t>
  </si>
  <si>
    <t>7909843117148</t>
  </si>
  <si>
    <t>HAV. KIDS SLIM GLITTER TRENDY PEONY ROSE/BLACK 25/26</t>
  </si>
  <si>
    <t>4146976.6386.256</t>
  </si>
  <si>
    <t>7909843117155</t>
  </si>
  <si>
    <t>HAV. KIDS SLIM GLITTER TRENDY PEONY ROSE/BLACK 27/28</t>
  </si>
  <si>
    <t>4146976.6386.278</t>
  </si>
  <si>
    <t>7909843117162</t>
  </si>
  <si>
    <t>HAV. KIDS SLIM GLITTER TRENDY PEONY ROSE/BLACK 31/32</t>
  </si>
  <si>
    <t>4146976.6386.312</t>
  </si>
  <si>
    <t>7909843117186</t>
  </si>
  <si>
    <t>HAV. KIDS SLIM GLITTER TRENDY PEONY ROSE/BLACK 33/34</t>
  </si>
  <si>
    <t>4146976.6386.334</t>
  </si>
  <si>
    <t>7909843117193</t>
  </si>
  <si>
    <t>HAV. TOP MARVEL CLASSICS BEIGE/RUBY RED 29/30</t>
  </si>
  <si>
    <t>BEIGE/RUBY RED</t>
  </si>
  <si>
    <t>41470128746</t>
  </si>
  <si>
    <t>4147012.8746</t>
  </si>
  <si>
    <t>4147012.8746.290</t>
  </si>
  <si>
    <t>7909989003435</t>
  </si>
  <si>
    <t>HAV. TOP MARVEL CLASSICS BEIGE/RUBY RED 31/32</t>
  </si>
  <si>
    <t>4147012.8746.312</t>
  </si>
  <si>
    <t>7909989003442</t>
  </si>
  <si>
    <t>HAV. TOP MARVEL CLASSICS BEIGE/RUBY RED F12</t>
  </si>
  <si>
    <t>4147012.8746.F12</t>
  </si>
  <si>
    <t>07909989005200</t>
  </si>
  <si>
    <t>HAV. TOP MARVEL CLASSICS BEIGE/RUBY RED F17</t>
  </si>
  <si>
    <t>4147012.8746.F17</t>
  </si>
  <si>
    <t>07909989005231</t>
  </si>
  <si>
    <t>HAV. TOP MARVEL CLASSICS BEIGE/RUBY RED F22</t>
  </si>
  <si>
    <t>4147012.8746.F22</t>
  </si>
  <si>
    <t>07909989005248</t>
  </si>
  <si>
    <t>HAV. TOP MARVEL CLASSICS BEIGE/RUBY RED F72</t>
  </si>
  <si>
    <t>4147012.8746.F72</t>
  </si>
  <si>
    <t>07909989005279</t>
  </si>
  <si>
    <t>HAV. BABY MARVEL RUBY RED 21</t>
  </si>
  <si>
    <t>RUBY RED</t>
  </si>
  <si>
    <t>41471322090</t>
  </si>
  <si>
    <t>4147132.2090</t>
  </si>
  <si>
    <t>4147132.2090.210</t>
  </si>
  <si>
    <t>7909989028308</t>
  </si>
  <si>
    <t>HAV. BABY MARVEL RUBY RED 22</t>
  </si>
  <si>
    <t>4147132.2090.220</t>
  </si>
  <si>
    <t>7909989028315</t>
  </si>
  <si>
    <t>HAV. BABY MARVEL RUBY RED 190</t>
  </si>
  <si>
    <t>4147132.2090.190</t>
  </si>
  <si>
    <t>7909989028285</t>
  </si>
  <si>
    <t>HAV. BABY MARVEL RUBY RED 20</t>
  </si>
  <si>
    <t>4147132.2090.200</t>
  </si>
  <si>
    <t>7909989028292</t>
  </si>
  <si>
    <t>HAV. BABY MARVEL RUBY RED 17/18</t>
  </si>
  <si>
    <t>4147132.2090.178</t>
  </si>
  <si>
    <t>7909989028278</t>
  </si>
  <si>
    <t>HAV. BABY MARVEL RUBY RED 23/24</t>
  </si>
  <si>
    <t>4147132.2090.234</t>
  </si>
  <si>
    <t>7909989028322</t>
  </si>
  <si>
    <t>HAV. BABY MARVEL RUBY RED 25/26</t>
  </si>
  <si>
    <t>4147132.2090.256</t>
  </si>
  <si>
    <t>7909989028339</t>
  </si>
  <si>
    <t>HAV. TOP LOGOMANIA COLORS II BLUE STAR 33/34</t>
  </si>
  <si>
    <t>BLUE STAR</t>
  </si>
  <si>
    <t>41475263847</t>
  </si>
  <si>
    <t>4147526.3847</t>
  </si>
  <si>
    <t>4147526.3847.334</t>
  </si>
  <si>
    <t>7909989138502</t>
  </si>
  <si>
    <t>HAV. TOP LOGOMANIA COLORS II BLUE STAR 35/36</t>
  </si>
  <si>
    <t>4147526.3847.356</t>
  </si>
  <si>
    <t>7909989138519</t>
  </si>
  <si>
    <t>HAV. TOP LOGOMANIA COLORS II BLUE STAR F16</t>
  </si>
  <si>
    <t>F16</t>
  </si>
  <si>
    <t>4147526.3847.F16</t>
  </si>
  <si>
    <t>7909989245149</t>
  </si>
  <si>
    <t>HAV. TOP LOGOMANIA COLORS II BLUE STAR M18</t>
  </si>
  <si>
    <t>4147526.3847.M18</t>
  </si>
  <si>
    <t>7909989245248</t>
  </si>
  <si>
    <t>HAV. TOP LOGOMANIA COLORS II ATLANTIC BLUE 33/34</t>
  </si>
  <si>
    <t>ATLANTIC BLUE</t>
  </si>
  <si>
    <t>41475265558</t>
  </si>
  <si>
    <t>4147526.5558</t>
  </si>
  <si>
    <t>4147526.5558.334</t>
  </si>
  <si>
    <t>7909989148006</t>
  </si>
  <si>
    <t>HAV. TOP LOGOMANIA COLORS II ATLANTIC BLUE F16</t>
  </si>
  <si>
    <t>4147526.5558.F16</t>
  </si>
  <si>
    <t>7909989245323</t>
  </si>
  <si>
    <t>HAV. TOP LOGOMANIA COLORS II ATLANTIC BLUE M19</t>
  </si>
  <si>
    <t>4147526.5558.M19</t>
  </si>
  <si>
    <t>7909989245439</t>
  </si>
  <si>
    <t>HAV. TOP LOGOMANIA COLORS II PINK FLUX 33/34</t>
  </si>
  <si>
    <t>41475265784</t>
  </si>
  <si>
    <t>4147526.5784</t>
  </si>
  <si>
    <t>4147526.5784.334</t>
  </si>
  <si>
    <t>7909989148075</t>
  </si>
  <si>
    <t>HAV. TOP LOGOMANIA COLORS II PINK FLUX 35/36</t>
  </si>
  <si>
    <t>4147526.5784.356</t>
  </si>
  <si>
    <t>7909989148082</t>
  </si>
  <si>
    <t>HAV. TOP LOGOMANIA COLORS II PINK FLUX F13</t>
  </si>
  <si>
    <t>4147526.5784.F13</t>
  </si>
  <si>
    <t>7909989245491</t>
  </si>
  <si>
    <t>HAV. TOP LOGOMANIA COLORS II PINK FLUX F16</t>
  </si>
  <si>
    <t>4147526.5784.F16</t>
  </si>
  <si>
    <t>7909989245507</t>
  </si>
  <si>
    <t>HAV. TOP LOGOMANIA COLORS II PINK FLUX F17</t>
  </si>
  <si>
    <t>4147526.5784.F17</t>
  </si>
  <si>
    <t>7909989245514</t>
  </si>
  <si>
    <t>HAV. TOP LOGOMANIA COLORS II PINK FLUX F22</t>
  </si>
  <si>
    <t>4147526.5784.F22</t>
  </si>
  <si>
    <t>7909989245521</t>
  </si>
  <si>
    <t>HAV. ORIGINE IV BEIGE 040</t>
  </si>
  <si>
    <t>ORIGINE</t>
  </si>
  <si>
    <t>41479550151</t>
  </si>
  <si>
    <t>4147955.0151</t>
  </si>
  <si>
    <t>4147955.0151.40</t>
  </si>
  <si>
    <t>HAV. ORIGINE IV BEIGE 046</t>
  </si>
  <si>
    <t>4147955.0151.46</t>
  </si>
  <si>
    <t>HAV. ORIGINE IV BEIGE 043</t>
  </si>
  <si>
    <t>4147955.0151.43</t>
  </si>
  <si>
    <t>HAV. ORIGINE IV BEIGE 044</t>
  </si>
  <si>
    <t>4147955.0151.44</t>
  </si>
  <si>
    <t>HAV. ORIGINE IV BEIGE 045</t>
  </si>
  <si>
    <t>4147955.0151.45</t>
  </si>
  <si>
    <t>HAV. ORIGINE IV BEIGE 038</t>
  </si>
  <si>
    <t>4147955.0151.38</t>
  </si>
  <si>
    <t>HAV. ORIGINE IV BRICK 044</t>
  </si>
  <si>
    <t>BRICK</t>
  </si>
  <si>
    <t>41479551360</t>
  </si>
  <si>
    <t>4147955.1360</t>
  </si>
  <si>
    <t>4147955.1360.44</t>
  </si>
  <si>
    <t>HAV. ORIGINE IV BRICK 045</t>
  </si>
  <si>
    <t>4147955.1360.45</t>
  </si>
  <si>
    <t>HAV. ORIGINE IV BRICK 046</t>
  </si>
  <si>
    <t>4147955.1360.46</t>
  </si>
  <si>
    <t>HAV. ORIGINE IV BRICK 043</t>
  </si>
  <si>
    <t>4147955.1360.43</t>
  </si>
  <si>
    <t>HAV. ORIGINE IV DARK GREEN 037</t>
  </si>
  <si>
    <t>DARK GREEN</t>
  </si>
  <si>
    <t>41479552070</t>
  </si>
  <si>
    <t>4147955.2070</t>
  </si>
  <si>
    <t>4147955.2070.37</t>
  </si>
  <si>
    <t>HAV. ORIGINE IV DARK GREEN 041</t>
  </si>
  <si>
    <t>4147955.2070.41</t>
  </si>
  <si>
    <t>HAV. ORIGINE IV DARK GREEN 044</t>
  </si>
  <si>
    <t>4147955.2070.44</t>
  </si>
  <si>
    <t>HAV. ORIGINE IV DARK GREEN 035</t>
  </si>
  <si>
    <t>4147955.2070.35</t>
  </si>
  <si>
    <t>HAV. ORIGINE IV DARK GREEN 038</t>
  </si>
  <si>
    <t>4147955.2070.38</t>
  </si>
  <si>
    <t>HAV. ORIGINE IV DARK GREEN 039</t>
  </si>
  <si>
    <t>4147955.2070.39</t>
  </si>
  <si>
    <t>HAV. ORIGINE IV DARK GREEN 040</t>
  </si>
  <si>
    <t>4147955.2070.40</t>
  </si>
  <si>
    <t>HAV. ORIGINE IV DARK GREEN 042</t>
  </si>
  <si>
    <t>4147955.2070.42</t>
  </si>
  <si>
    <t>HAV. ORIGINE IV DARK GREEN 043</t>
  </si>
  <si>
    <t>4147955.2070.43</t>
  </si>
  <si>
    <t>HAV. ORIGINE IV DARK GREEN 046</t>
  </si>
  <si>
    <t>4147955.2070.46</t>
  </si>
  <si>
    <t>HAV. ORIGINE IV DARK GREEN 036</t>
  </si>
  <si>
    <t>4147955.2070.36</t>
  </si>
  <si>
    <t>HAV. ORIGINE IV DARK GREEN 045</t>
  </si>
  <si>
    <t>4147955.2070.45</t>
  </si>
  <si>
    <t>HAV. BRASIL TECH II WHITE/NAVY BLUE 43/44</t>
  </si>
  <si>
    <t>WHITE/NAVY BLUE</t>
  </si>
  <si>
    <t>41479650052</t>
  </si>
  <si>
    <t>4147965.0052</t>
  </si>
  <si>
    <t>4147965.0052.434</t>
  </si>
  <si>
    <t>7909989257463</t>
  </si>
  <si>
    <t>HAV. BRASIL TECH II WHITE/NAVY BLUE 41/42</t>
  </si>
  <si>
    <t>4147965.0052.412</t>
  </si>
  <si>
    <t>7909989257456</t>
  </si>
  <si>
    <t>HAV. BRASIL TECH II WHITE/NAVY BLUE 45/46</t>
  </si>
  <si>
    <t>4147965.0052.456</t>
  </si>
  <si>
    <t>7909989257470</t>
  </si>
  <si>
    <t>HAV. BRASIL TECH II WHITE/NAVY BLUE 33/34</t>
  </si>
  <si>
    <t>4147965.0052.334</t>
  </si>
  <si>
    <t>7909989257418</t>
  </si>
  <si>
    <t>HAV. BRASIL TECH II WHITE/NAVY BLUE 35/36</t>
  </si>
  <si>
    <t>4147965.0052.356</t>
  </si>
  <si>
    <t>7909989257425</t>
  </si>
  <si>
    <t>HAV. BRASIL TECH II WHITE/NAVY BLUE 37/38</t>
  </si>
  <si>
    <t>4147965.0052.378</t>
  </si>
  <si>
    <t>7909989257432</t>
  </si>
  <si>
    <t>HAV. BRASIL TECH II WHITE/NAVY BLUE 39/40</t>
  </si>
  <si>
    <t>4147965.0052.390</t>
  </si>
  <si>
    <t>7909989257449</t>
  </si>
  <si>
    <t>HAV. BRASIL TECH II WHITE/NAVY BLUE M18</t>
  </si>
  <si>
    <t>4147965.0052.M18</t>
  </si>
  <si>
    <t>7909989256565</t>
  </si>
  <si>
    <t>HAV. BRASIL TECH II BLACK 35/36</t>
  </si>
  <si>
    <t>BLACK</t>
  </si>
  <si>
    <t>41479650090</t>
  </si>
  <si>
    <t>4147965.0090</t>
  </si>
  <si>
    <t>4147965.0090.356</t>
  </si>
  <si>
    <t>7909690550143</t>
  </si>
  <si>
    <t>HAV. BRASIL TECH II BLACK 37/38</t>
  </si>
  <si>
    <t>4147965.0090.378</t>
  </si>
  <si>
    <t>7909690550150</t>
  </si>
  <si>
    <t>HAV. BRASIL TECH II BLACK 39/40</t>
  </si>
  <si>
    <t>4147965.0090.390</t>
  </si>
  <si>
    <t>7909690550167</t>
  </si>
  <si>
    <t>HAV. BRASIL TECH II BLACK 41/42</t>
  </si>
  <si>
    <t>4147965.0090.412</t>
  </si>
  <si>
    <t>7909690550174</t>
  </si>
  <si>
    <t>HAV. BRASIL TECH II BLACK 33/34</t>
  </si>
  <si>
    <t>4147965.0090.334</t>
  </si>
  <si>
    <t>7909690550136</t>
  </si>
  <si>
    <t>HAV. BRASIL TECH II BLACK 43/44</t>
  </si>
  <si>
    <t>4147965.0090.434</t>
  </si>
  <si>
    <t>7909690550372</t>
  </si>
  <si>
    <t>HAV. BRASIL TECH II BLACK 45/46</t>
  </si>
  <si>
    <t>4147965.0090.456</t>
  </si>
  <si>
    <t>7909690550389</t>
  </si>
  <si>
    <t>HAV. BRASIL TECH II LAVENDER BLUE 43/44</t>
  </si>
  <si>
    <t>41479651056</t>
  </si>
  <si>
    <t>4147965.1056</t>
  </si>
  <si>
    <t>4147965.1056.434</t>
  </si>
  <si>
    <t>7909989516157</t>
  </si>
  <si>
    <t>HAV. BRASIL TECH II LAVENDER BLUE 41/42</t>
  </si>
  <si>
    <t>4147965.1056.412</t>
  </si>
  <si>
    <t>7909989516140</t>
  </si>
  <si>
    <t>HAV. BRASIL TECH II LAVENDER BLUE 39/40</t>
  </si>
  <si>
    <t>4147965.1056.390</t>
  </si>
  <si>
    <t>7909989516133</t>
  </si>
  <si>
    <t>HAV. BRASIL TECH II LAVENDER BLUE 45/46</t>
  </si>
  <si>
    <t>4147965.1056.456</t>
  </si>
  <si>
    <t>7909989516164</t>
  </si>
  <si>
    <t>HAV. BRASIL TECH II LAVENDER BLUE 37/38</t>
  </si>
  <si>
    <t>4147965.1056.378</t>
  </si>
  <si>
    <t>7909989516126</t>
  </si>
  <si>
    <t>HAV. ORIGINE IV PRINT GREY 042</t>
  </si>
  <si>
    <t>GREY</t>
  </si>
  <si>
    <t>41479720324</t>
  </si>
  <si>
    <t>4147972.0324</t>
  </si>
  <si>
    <t>4147972.0324.42</t>
  </si>
  <si>
    <t>HAV. ORIGINE IV PRINT GREY 043</t>
  </si>
  <si>
    <t>4147972.0324.43</t>
  </si>
  <si>
    <t>HAV. ORIGINE IV PRINT GREY 037</t>
  </si>
  <si>
    <t>4147972.0324.37</t>
  </si>
  <si>
    <t>HAV. ORIGINE IV PRINT GREY 044</t>
  </si>
  <si>
    <t>4147972.0324.44</t>
  </si>
  <si>
    <t>HAV. ORIGINE IV PRINT GREY 046</t>
  </si>
  <si>
    <t>4147972.0324.46</t>
  </si>
  <si>
    <t>HAV. ORIGINE IV PRINT GREY 041</t>
  </si>
  <si>
    <t>4147972.0324.41</t>
  </si>
  <si>
    <t>HAV. ORIGINE IV PRINT GREY 039</t>
  </si>
  <si>
    <t>4147972.0324.39</t>
  </si>
  <si>
    <t>HAV. ORIGINE IV PRINT GREY 040</t>
  </si>
  <si>
    <t>4147972.0324.40</t>
  </si>
  <si>
    <t>HAV. SQUARE GLITTER DARK BROWN 37/38</t>
  </si>
  <si>
    <t>41481020727</t>
  </si>
  <si>
    <t>4148102.0727</t>
  </si>
  <si>
    <t>4148102.0727.378</t>
  </si>
  <si>
    <t>7909989009680</t>
  </si>
  <si>
    <t>HAV. SQUARE GLITTER DARK BROWN 33/34</t>
  </si>
  <si>
    <t>4148102.0727.334</t>
  </si>
  <si>
    <t>7909989009666</t>
  </si>
  <si>
    <t>HAV. SQUARE GLITTER DARK BROWN 41/42</t>
  </si>
  <si>
    <t>4148102.0727.412</t>
  </si>
  <si>
    <t>7909989009703</t>
  </si>
  <si>
    <t>HAV. SQUARE LOGO METALLIC GREEN OLIVE 35/36</t>
  </si>
  <si>
    <t>GREEN OLIVE</t>
  </si>
  <si>
    <t>41482574896</t>
  </si>
  <si>
    <t>4148257.4896</t>
  </si>
  <si>
    <t>4148257.4896.356</t>
  </si>
  <si>
    <t>7909843153290</t>
  </si>
  <si>
    <t>HAV. SQUARE LOGO METALLIC GREEN OLIVE 39/40</t>
  </si>
  <si>
    <t>4148257.4896.390</t>
  </si>
  <si>
    <t>7909843153313</t>
  </si>
  <si>
    <t>HAV. SQUARE LOGO METALLIC GREEN OLIVE 33/34</t>
  </si>
  <si>
    <t>4148257.4896.334</t>
  </si>
  <si>
    <t>7909843153283</t>
  </si>
  <si>
    <t>HAV. SQUARE LOGO METALLIC GREEN OLIVE 41/42</t>
  </si>
  <si>
    <t>4148257.4896.412</t>
  </si>
  <si>
    <t>7909843153320</t>
  </si>
  <si>
    <t>HAV. BABY CHECK WHITE/PINK FLUX 23/24</t>
  </si>
  <si>
    <t>WHITE/PINK FLUX</t>
  </si>
  <si>
    <t>41487417026</t>
  </si>
  <si>
    <t>4148741.7026</t>
  </si>
  <si>
    <t>4148741.7026.234</t>
  </si>
  <si>
    <t>7909989002155</t>
  </si>
  <si>
    <t>HAV. BABY CHECK WHITE/PINK FLUX 25/26</t>
  </si>
  <si>
    <t>4148741.7026.256</t>
  </si>
  <si>
    <t>7909989002162</t>
  </si>
  <si>
    <t>HAV. BABY CHECK WHITE/PINK FLUX 21</t>
  </si>
  <si>
    <t>4148741.7026.210</t>
  </si>
  <si>
    <t>7909989002131</t>
  </si>
  <si>
    <t>HAV. BABY CHECK WHITE/PINK FLUX 22</t>
  </si>
  <si>
    <t>4148741.7026.220</t>
  </si>
  <si>
    <t>7909989002148</t>
  </si>
  <si>
    <t>HAV. SLIM GLITTER IRIDESCENT LAVENDER BLUE 37/38</t>
  </si>
  <si>
    <t>41489221056</t>
  </si>
  <si>
    <t>4148922.1056</t>
  </si>
  <si>
    <t>4148922.1056.378</t>
  </si>
  <si>
    <t>7909843946014</t>
  </si>
  <si>
    <t>HAV. SLIM GLITTER IRIDESCENT LAVENDER BLUE 39/40</t>
  </si>
  <si>
    <t>4148922.1056.390</t>
  </si>
  <si>
    <t>7909843946021</t>
  </si>
  <si>
    <t>HAV. SLIM GLITTER IRIDESCENT LAVENDER BLUE 25/26</t>
  </si>
  <si>
    <t>4148922.1056.256</t>
  </si>
  <si>
    <t>7909843945956</t>
  </si>
  <si>
    <t>HAV. SLIM GLITTER IRIDESCENT LAVENDER BLUE 35/36</t>
  </si>
  <si>
    <t>4148922.1056.356</t>
  </si>
  <si>
    <t>7909843946007</t>
  </si>
  <si>
    <t>HAV. SLIM GLITTER IRIDESCENT LAVENDER BLUE 23/24</t>
  </si>
  <si>
    <t>4148922.1056.234</t>
  </si>
  <si>
    <t>7909843945949</t>
  </si>
  <si>
    <t>HAV. SLIM GLITTER IRIDESCENT LAVENDER BLUE 41/42</t>
  </si>
  <si>
    <t>4148922.1056.412</t>
  </si>
  <si>
    <t>7909843946038</t>
  </si>
  <si>
    <t>HAV. SLIM GLITTER IRIDESCENT LAVENDER BLUE 27/28</t>
  </si>
  <si>
    <t>4148922.1056.278</t>
  </si>
  <si>
    <t>7909843945963</t>
  </si>
  <si>
    <t>HAV. SLIM GLITTER IRIDESCENT LAVENDER BLUE 29/30</t>
  </si>
  <si>
    <t>4148922.1056.290</t>
  </si>
  <si>
    <t>7909843945970</t>
  </si>
  <si>
    <t>HAV. SLIM GLITTER IRIDESCENT LAVENDER BLUE 31/32</t>
  </si>
  <si>
    <t>4148922.1056.312</t>
  </si>
  <si>
    <t>7909843945987</t>
  </si>
  <si>
    <t>HAV. SQUARE GLITTER NEON BEIGE/GREEN 37/38</t>
  </si>
  <si>
    <t>BEIGE/GREEN</t>
  </si>
  <si>
    <t>41489277179</t>
  </si>
  <si>
    <t>4148927.7179</t>
  </si>
  <si>
    <t>4148927.7179.378</t>
  </si>
  <si>
    <t>7909843837770</t>
  </si>
  <si>
    <t>HAV. SQUARE GLITTER NEON BEIGE/GREEN 33/34</t>
  </si>
  <si>
    <t>4148927.7179.334</t>
  </si>
  <si>
    <t>7909843837756</t>
  </si>
  <si>
    <t>HAV. SQUARE GLITTER NEON BEIGE/GREEN 39/40</t>
  </si>
  <si>
    <t>4148927.7179.390</t>
  </si>
  <si>
    <t>7909843837787</t>
  </si>
  <si>
    <t>HAV. SQUARE GLITTER NEON BEIGE/ORANGE 39/40</t>
  </si>
  <si>
    <t>BEIGE/ORANGE</t>
  </si>
  <si>
    <t>41489279897</t>
  </si>
  <si>
    <t>4148927.9897</t>
  </si>
  <si>
    <t>4148927.9897.390</t>
  </si>
  <si>
    <t>7909843837831</t>
  </si>
  <si>
    <t>HAV. SQUARE GLITTER NEON BEIGE/ORANGE 33/34</t>
  </si>
  <si>
    <t>4148927.9897.334</t>
  </si>
  <si>
    <t>7909843837800</t>
  </si>
  <si>
    <t>HAV. SQUARE GLITTER NEON BEIGE/ORANGE 35/36</t>
  </si>
  <si>
    <t>4148927.9897.356</t>
  </si>
  <si>
    <t>7909843837817</t>
  </si>
  <si>
    <t>HAV. BABY MINI ME ROSE GOLD/ROSE GOLD 22</t>
  </si>
  <si>
    <t>ROSE GOLD/ROSE GOLD</t>
  </si>
  <si>
    <t>41489465282</t>
  </si>
  <si>
    <t>4148946.5282</t>
  </si>
  <si>
    <t>4148946.5282.220</t>
  </si>
  <si>
    <t>7909690634317</t>
  </si>
  <si>
    <t>HAV. BABY MINI ME ROSE GOLD/ROSE GOLD 23/24</t>
  </si>
  <si>
    <t>4148946.5282.234</t>
  </si>
  <si>
    <t>7909690634324</t>
  </si>
  <si>
    <t>HAV. BABY MINI ME ROSE GOLD/ROSE GOLD 21</t>
  </si>
  <si>
    <t>4148946.5282.210</t>
  </si>
  <si>
    <t>7909690634300</t>
  </si>
  <si>
    <t>HAV. BABY MINI ME ROSE GOLD/ROSE GOLD 25/26</t>
  </si>
  <si>
    <t>4148946.5282.256</t>
  </si>
  <si>
    <t>7909690634331</t>
  </si>
  <si>
    <t>HAV. BABY MINI ME ROSE GOLD/ROSE GOLD 20</t>
  </si>
  <si>
    <t>4148946.5282.200</t>
  </si>
  <si>
    <t>7909690634294</t>
  </si>
  <si>
    <t>HAV. SQUARE LOGO POP UP PURPLE SOIL 39/40</t>
  </si>
  <si>
    <t>PURPLE SOIL</t>
  </si>
  <si>
    <t>41489595143</t>
  </si>
  <si>
    <t>4148959.5143</t>
  </si>
  <si>
    <t>4148959.5143.390</t>
  </si>
  <si>
    <t>7909989014301</t>
  </si>
  <si>
    <t>HAV. SQUARE LOGO POP UP PURPLE SOIL 37/38</t>
  </si>
  <si>
    <t>4148959.5143.378</t>
  </si>
  <si>
    <t>7909989014295</t>
  </si>
  <si>
    <t>HAV. SQUARE LOGO POP UP PURPLE SOIL 33/34</t>
  </si>
  <si>
    <t>4148959.5143.334</t>
  </si>
  <si>
    <t>7909989014271</t>
  </si>
  <si>
    <t>HAV. SQUARE LOGO POP UP PURPLE SOIL 35/36</t>
  </si>
  <si>
    <t>4148959.5143.356</t>
  </si>
  <si>
    <t>7909989014288</t>
  </si>
  <si>
    <t>HAV. SQUARE LOGO POP UP PURPLE SOIL 41/42</t>
  </si>
  <si>
    <t>4148959.5143.412</t>
  </si>
  <si>
    <t>7909989014318</t>
  </si>
  <si>
    <t>HAV. SQUARE LOGO POP UP PAU BRASIL 37/38</t>
  </si>
  <si>
    <t>41489595190</t>
  </si>
  <si>
    <t>4148959.5190</t>
  </si>
  <si>
    <t>4148959.5190.378</t>
  </si>
  <si>
    <t>7909989014349</t>
  </si>
  <si>
    <t>HAV. SQUARE LOGO POP UP PAU BRASIL 35/36</t>
  </si>
  <si>
    <t>4148959.5190.356</t>
  </si>
  <si>
    <t>7909989014332</t>
  </si>
  <si>
    <t>HAV. SQUARE LOGO POP UP PAU BRASIL 39/40</t>
  </si>
  <si>
    <t>4148959.5190.390</t>
  </si>
  <si>
    <t>7909989014356</t>
  </si>
  <si>
    <t>HAV. SQUARE LOGO POP UP PAU BRASIL 33/34</t>
  </si>
  <si>
    <t>4148959.5190.334</t>
  </si>
  <si>
    <t>7909989014325</t>
  </si>
  <si>
    <t>HAV. SQUARE LOGO POP UP PAU BRASIL 41/42</t>
  </si>
  <si>
    <t>4148959.5190.412</t>
  </si>
  <si>
    <t>7909989014363</t>
  </si>
  <si>
    <t>HAV. UNA CAJU GREEN 040</t>
  </si>
  <si>
    <t>41489692703</t>
  </si>
  <si>
    <t>4148969.2703</t>
  </si>
  <si>
    <t>4148969.2703.40</t>
  </si>
  <si>
    <t>HAV. UNA CAJU GREEN 037</t>
  </si>
  <si>
    <t>4148969.2703.37</t>
  </si>
  <si>
    <t>HAV. UNA CAJU GREEN 039</t>
  </si>
  <si>
    <t>4148969.2703.39</t>
  </si>
  <si>
    <t>HAV. UNA CAJU GREEN 041</t>
  </si>
  <si>
    <t>4148969.2703.41</t>
  </si>
  <si>
    <t>HAV. KIDS TOP FUN VIRTUAL GREEN/BLACK 31/32</t>
  </si>
  <si>
    <t>VIRTUAL GREEN/BLACK</t>
  </si>
  <si>
    <t>41489747444</t>
  </si>
  <si>
    <t>4148974.7444</t>
  </si>
  <si>
    <t>4148974.7444.312</t>
  </si>
  <si>
    <t>7909989054529</t>
  </si>
  <si>
    <t>HAV. KIDS TOP FUN VIRTUAL GREEN/BLACK 25/26</t>
  </si>
  <si>
    <t>4148974.7444.256</t>
  </si>
  <si>
    <t>7909989054499</t>
  </si>
  <si>
    <t>HAV. KIDS TOP FUN VIRTUAL GREEN/BLACK 23/24</t>
  </si>
  <si>
    <t>4148974.7444.234</t>
  </si>
  <si>
    <t>7909989054482</t>
  </si>
  <si>
    <t>HAV. KIDS TOP FUN VIRTUAL GREEN/BLACK 35/36</t>
  </si>
  <si>
    <t>4148974.7444.356</t>
  </si>
  <si>
    <t>7909989054543</t>
  </si>
  <si>
    <t>HAV. SQUARE STYLISH BLACK 37/38</t>
  </si>
  <si>
    <t>41490120090</t>
  </si>
  <si>
    <t>4149012.0090</t>
  </si>
  <si>
    <t>4149012.0090.378</t>
  </si>
  <si>
    <t>7909989042564</t>
  </si>
  <si>
    <t>HAV. SQUARE STYLISH BLACK 35/36</t>
  </si>
  <si>
    <t>4149012.0090.356</t>
  </si>
  <si>
    <t>7909989042557</t>
  </si>
  <si>
    <t>HAV. SQUARE STYLISH BLACK 33/34</t>
  </si>
  <si>
    <t>4149012.0090.334</t>
  </si>
  <si>
    <t>7909989042540</t>
  </si>
  <si>
    <t>HAV. SQUARE STYLISH BLACK F17</t>
  </si>
  <si>
    <t>4149012.0090.F17</t>
  </si>
  <si>
    <t>07909989043691</t>
  </si>
  <si>
    <t>HAV. SQUARE STYLISH BLACK F22</t>
  </si>
  <si>
    <t>4149012.0090.F22</t>
  </si>
  <si>
    <t>07909989043707</t>
  </si>
  <si>
    <t>HAV. SQUARE STYLISH BLACK F72</t>
  </si>
  <si>
    <t>4149012.0090.F72</t>
  </si>
  <si>
    <t>07909989043738</t>
  </si>
  <si>
    <t>HAV. TOP SURF SESSIONS BEIGE 45/46</t>
  </si>
  <si>
    <t>41490940121</t>
  </si>
  <si>
    <t>4149094.0121</t>
  </si>
  <si>
    <t>4149094.0121.456</t>
  </si>
  <si>
    <t>7909989204702</t>
  </si>
  <si>
    <t>HAV. TOP SURF SESSIONS BEIGE M19</t>
  </si>
  <si>
    <t>4149094.0121.M19</t>
  </si>
  <si>
    <t>07909989205563</t>
  </si>
  <si>
    <t>HAV. LUNA NEON LEMON GREEN 37/38</t>
  </si>
  <si>
    <t>BEACH SANDALS WOMEN</t>
  </si>
  <si>
    <t>41491341411</t>
  </si>
  <si>
    <t>4149134.1411</t>
  </si>
  <si>
    <t>4149134.1411.378</t>
  </si>
  <si>
    <t>7909989229613</t>
  </si>
  <si>
    <t>HAV. LUNA NEON LEMON GREEN 33/34</t>
  </si>
  <si>
    <t>4149134.1411.334</t>
  </si>
  <si>
    <t>7909989229590</t>
  </si>
  <si>
    <t>HAV. LUNA NEON LEMON GREEN 39/40</t>
  </si>
  <si>
    <t>4149134.1411.390</t>
  </si>
  <si>
    <t>7909989229620</t>
  </si>
  <si>
    <t>HAV. LUNA NEON LEMON GREEN 35/36</t>
  </si>
  <si>
    <t>4149134.1411.356</t>
  </si>
  <si>
    <t>7909989229606</t>
  </si>
  <si>
    <t>HAV. LUNA NEON LEMON GREEN 41/42</t>
  </si>
  <si>
    <t>4149134.1411.412</t>
  </si>
  <si>
    <t>7909989229637</t>
  </si>
  <si>
    <t>HAV. LUNA NEON SUNSET ORANGE 37/38</t>
  </si>
  <si>
    <t>41491345568</t>
  </si>
  <si>
    <t>4149134.5568</t>
  </si>
  <si>
    <t>4149134.5568.378</t>
  </si>
  <si>
    <t>7909989229668</t>
  </si>
  <si>
    <t>HAV. LUNA NEON SUNSET ORANGE 39/40</t>
  </si>
  <si>
    <t>4149134.5568.390</t>
  </si>
  <si>
    <t>7909989229675</t>
  </si>
  <si>
    <t>HAV. LUNA NEON SUNSET ORANGE 35/36</t>
  </si>
  <si>
    <t>4149134.5568.356</t>
  </si>
  <si>
    <t>7909989229651</t>
  </si>
  <si>
    <t>HAV. LUNA NEON SUNSET ORANGE 41/42</t>
  </si>
  <si>
    <t>4149134.5568.412</t>
  </si>
  <si>
    <t>7909989229682</t>
  </si>
  <si>
    <t>HAV. LUNA NEON SUNSET ORANGE 33/34</t>
  </si>
  <si>
    <t>4149134.5568.334</t>
  </si>
  <si>
    <t>7909989229644</t>
  </si>
  <si>
    <t>HAV. TOP SENSES SAND GREY 39/40</t>
  </si>
  <si>
    <t>SAND GREY</t>
  </si>
  <si>
    <t>41493690154</t>
  </si>
  <si>
    <t>4149369.0154</t>
  </si>
  <si>
    <t>4149369.0154.390</t>
  </si>
  <si>
    <t>7909989174425</t>
  </si>
  <si>
    <t>HAV. TOP SENSES SAND GREY 33/34</t>
  </si>
  <si>
    <t>4149369.0154.334</t>
  </si>
  <si>
    <t>7909989174395</t>
  </si>
  <si>
    <t>HAV. TOP SENSES SAND GREY 35/36</t>
  </si>
  <si>
    <t>4149369.0154.356</t>
  </si>
  <si>
    <t>7909989174401</t>
  </si>
  <si>
    <t>HAV. TOP SENSES DARK BROWN 33/34</t>
  </si>
  <si>
    <t>41493690727</t>
  </si>
  <si>
    <t>4149369.0727</t>
  </si>
  <si>
    <t>4149369.0727.334</t>
  </si>
  <si>
    <t>7909989174524</t>
  </si>
  <si>
    <t>HAV. TOP SENSES DARK BROWN 37/38</t>
  </si>
  <si>
    <t>4149369.0727.378</t>
  </si>
  <si>
    <t>7909989174548</t>
  </si>
  <si>
    <t>HAV. TOP SENSES DARK BROWN 35/36</t>
  </si>
  <si>
    <t>4149369.0727.356</t>
  </si>
  <si>
    <t>7909989174531</t>
  </si>
  <si>
    <t>HAV. TOP SENSES CERRADO ORANGE 39/40</t>
  </si>
  <si>
    <t>41493694919</t>
  </si>
  <si>
    <t>4149369.4919</t>
  </si>
  <si>
    <t>4149369.4919.390</t>
  </si>
  <si>
    <t>7909989174685</t>
  </si>
  <si>
    <t>HAV. TOP SENSES CERRADO ORANGE 37/38</t>
  </si>
  <si>
    <t>4149369.4919.378</t>
  </si>
  <si>
    <t>7909989174678</t>
  </si>
  <si>
    <t>HAV. TOP SENSES CERRADO ORANGE 41/42</t>
  </si>
  <si>
    <t>4149369.4919.412</t>
  </si>
  <si>
    <t>7909989174692</t>
  </si>
  <si>
    <t>HAV. TOP SENSES CERRADO ORANGE 33/34</t>
  </si>
  <si>
    <t>4149369.4919.334</t>
  </si>
  <si>
    <t>7909989174654</t>
  </si>
  <si>
    <t>HAV. TOP SENSES CERRADO ORANGE 35/36</t>
  </si>
  <si>
    <t>4149369.4919.356</t>
  </si>
  <si>
    <t>7909989174661</t>
  </si>
  <si>
    <t>HAV. TOP SENSES PURPLE SOIL 35/36</t>
  </si>
  <si>
    <t>41493695143</t>
  </si>
  <si>
    <t>4149369.5143</t>
  </si>
  <si>
    <t>4149369.5143.356</t>
  </si>
  <si>
    <t>7909989174791</t>
  </si>
  <si>
    <t>HAV. TOP SENSES PURPLE SOIL 37/38</t>
  </si>
  <si>
    <t>4149369.5143.378</t>
  </si>
  <si>
    <t>7909989174807</t>
  </si>
  <si>
    <t>HAV. TOP SENSES PURPLE SOIL 39/40</t>
  </si>
  <si>
    <t>4149369.5143.390</t>
  </si>
  <si>
    <t>7909989174814</t>
  </si>
  <si>
    <t>HAV. TOP SENSES PURPLE SOIL 33/34</t>
  </si>
  <si>
    <t>4149369.5143.334</t>
  </si>
  <si>
    <t>7909989174784</t>
  </si>
  <si>
    <t>HAV. BRASIL LOGO NEON PINK FLUX/PINK FLUX 41/42</t>
  </si>
  <si>
    <t>PINK FLUX/PINK FLUX</t>
  </si>
  <si>
    <t>41493706002</t>
  </si>
  <si>
    <t>4149370.6002</t>
  </si>
  <si>
    <t>4149370.6002.412</t>
  </si>
  <si>
    <t>7909989289594</t>
  </si>
  <si>
    <t>HAV. BRASIL LOGO NEON PINK FLUX/PINK FLUX 35/36</t>
  </si>
  <si>
    <t>4149370.6002.356</t>
  </si>
  <si>
    <t>7909989289563</t>
  </si>
  <si>
    <t>HAV. BRASIL LOGO NEON PINK FLUX/PINK FLUX 39/40</t>
  </si>
  <si>
    <t>4149370.6002.390</t>
  </si>
  <si>
    <t>7909989289587</t>
  </si>
  <si>
    <t>HAV. BRASIL LOGO NEON PINK FLUX/PINK FLUX 33/34</t>
  </si>
  <si>
    <t>4149370.6002.334</t>
  </si>
  <si>
    <t>7909989289556</t>
  </si>
  <si>
    <t>HAV. BRASIL LOGO NEON PINK FLUX/PINK FLUX 25/26</t>
  </si>
  <si>
    <t>4149370.6002.256</t>
  </si>
  <si>
    <t>7909989289518</t>
  </si>
  <si>
    <t>HAV. BRASIL LOGO NEON PINK FLUX/PINK FLUX 37/38</t>
  </si>
  <si>
    <t>4149370.6002.378</t>
  </si>
  <si>
    <t>7909989289570</t>
  </si>
  <si>
    <t>HAV. BRASIL LOGO NEON PINK FLUX/PINK FLUX 27/28</t>
  </si>
  <si>
    <t>4149370.6002.278</t>
  </si>
  <si>
    <t>7909989289525</t>
  </si>
  <si>
    <t>HAV. BRASIL LOGO NEON PINK FLUX/PINK FLUX 29/30</t>
  </si>
  <si>
    <t>4149370.6002.290</t>
  </si>
  <si>
    <t>7909989289532</t>
  </si>
  <si>
    <t>HAV. BRASIL LOGO NEON PINK FLUX/PINK FLUX 31/32</t>
  </si>
  <si>
    <t>4149370.6002.312</t>
  </si>
  <si>
    <t>7909989289549</t>
  </si>
  <si>
    <t>HAV. BRASIL LOGO NEON PINK FLUX/PINK FLUX 43/44</t>
  </si>
  <si>
    <t>4149370.6002.434</t>
  </si>
  <si>
    <t>7909989289600</t>
  </si>
  <si>
    <t>HAV. BRASIL LOGO NEON PINK FLUX/PINK FLUX I25</t>
  </si>
  <si>
    <t>4149370.6002.I25</t>
  </si>
  <si>
    <t>07909989297889</t>
  </si>
  <si>
    <t>HAV. BRASIL LOGO NEON PATRIA GREEN / YELLOW CITRICO 41/42</t>
  </si>
  <si>
    <t>PATRIA GREEN / YELLOW CITRICO</t>
  </si>
  <si>
    <t>41493706758</t>
  </si>
  <si>
    <t>4149370.6758</t>
  </si>
  <si>
    <t>4149370.6758.412</t>
  </si>
  <si>
    <t>7909989289723</t>
  </si>
  <si>
    <t>HAV. BRASIL LOGO NEON PATRIA GREEN / YELLOW CITRICO 43/44</t>
  </si>
  <si>
    <t>4149370.6758.434</t>
  </si>
  <si>
    <t>7909989289730</t>
  </si>
  <si>
    <t>HAV. BRASIL LOGO NEON PATRIA GREEN / YELLOW CITRICO 45/46</t>
  </si>
  <si>
    <t>4149370.6758.456</t>
  </si>
  <si>
    <t>7909989289747</t>
  </si>
  <si>
    <t>HAV. BRASIL LOGO NEON PATRIA GREEN / YELLOW CITRICO 39/40</t>
  </si>
  <si>
    <t>4149370.6758.390</t>
  </si>
  <si>
    <t>7909989289716</t>
  </si>
  <si>
    <t>HAV. BRASIL LOGO NEON PATRIA GREEN / YELLOW CITRICO 25/26</t>
  </si>
  <si>
    <t>4149370.6758.256</t>
  </si>
  <si>
    <t>7909989289648</t>
  </si>
  <si>
    <t>HAV. BRASIL LOGO NEON PATRIA GREEN / YELLOW CITRICO F22</t>
  </si>
  <si>
    <t>4149370.6758.F22</t>
  </si>
  <si>
    <t>07909989298091</t>
  </si>
  <si>
    <t>HAV. BRASIL LOGO NEON PATRIA GREEN / YELLOW CITRICO I25</t>
  </si>
  <si>
    <t>4149370.6758.I25</t>
  </si>
  <si>
    <t>07909989298169</t>
  </si>
  <si>
    <t>HAV. BRASIL LOGO NEON CITRUS YELLOW/CITRUS YELLOW 45/46</t>
  </si>
  <si>
    <t>CITRUS YELLOW/CITRUS YELLOW</t>
  </si>
  <si>
    <t>41493708809</t>
  </si>
  <si>
    <t>4149370.8809</t>
  </si>
  <si>
    <t>4149370.8809.456</t>
  </si>
  <si>
    <t>7909989308578</t>
  </si>
  <si>
    <t>HAV. BRASIL LOGO NEON CITRUS YELLOW/CITRUS YELLOW 33/34</t>
  </si>
  <si>
    <t>4149370.8809.334</t>
  </si>
  <si>
    <t>7909989308516</t>
  </si>
  <si>
    <t>HAV. BRASIL LOGO NEON CITRUS YELLOW/CITRUS YELLOW 43/44</t>
  </si>
  <si>
    <t>4149370.8809.434</t>
  </si>
  <si>
    <t>7909989308561</t>
  </si>
  <si>
    <t>HAV. BRASIL LOGO NEON CITRUS YELLOW/CITRUS YELLOW 37/38</t>
  </si>
  <si>
    <t>4149370.8809.378</t>
  </si>
  <si>
    <t>7909989308530</t>
  </si>
  <si>
    <t>HAV. BRASIL LOGO NEON CITRUS YELLOW/CITRUS YELLOW 39/40</t>
  </si>
  <si>
    <t>4149370.8809.390</t>
  </si>
  <si>
    <t>7909989308547</t>
  </si>
  <si>
    <t>HAV. BRASIL LOGO NEON CITRUS YELLOW/CITRUS YELLOW 41/42</t>
  </si>
  <si>
    <t>4149370.8809.412</t>
  </si>
  <si>
    <t>7909989308554</t>
  </si>
  <si>
    <t>HAV. BRASIL LOGO NEON CITRUS YELLOW/CITRUS YELLOW 25/26</t>
  </si>
  <si>
    <t>4149370.8809.256</t>
  </si>
  <si>
    <t>7909989308479</t>
  </si>
  <si>
    <t>HAV. BRASIL LOGO NEON CITRUS YELLOW/CITRUS YELLOW 27/28</t>
  </si>
  <si>
    <t>4149370.8809.278</t>
  </si>
  <si>
    <t>7909989308486</t>
  </si>
  <si>
    <t>HAV. BRASIL LOGO NEON CITRUS YELLOW/CITRUS YELLOW 29/30</t>
  </si>
  <si>
    <t>4149370.8809.290</t>
  </si>
  <si>
    <t>7909989308493</t>
  </si>
  <si>
    <t>HAV. BRASIL LOGO NEON CITRUS YELLOW/CITRUS YELLOW 31/32</t>
  </si>
  <si>
    <t>4149370.8809.312</t>
  </si>
  <si>
    <t>7909989308509</t>
  </si>
  <si>
    <t>HAV. BRASIL LOGO NEON CITRUS YELLOW/CITRUS YELLOW 35/36</t>
  </si>
  <si>
    <t>4149370.8809.356</t>
  </si>
  <si>
    <t>7909989308523</t>
  </si>
  <si>
    <t>HAV. BRASIL LOGO NEON CITRUS YELLOW/CITRUS YELLOW I25</t>
  </si>
  <si>
    <t>4149370.8809.I25</t>
  </si>
  <si>
    <t>07909989311509</t>
  </si>
  <si>
    <t>HAV. BRASIL LOGO NEON STAR BLUE/STAR BLUE 45/46</t>
  </si>
  <si>
    <t>STAR BLUE/STAR BLUE</t>
  </si>
  <si>
    <t>41493709438</t>
  </si>
  <si>
    <t>4149370.9438</t>
  </si>
  <si>
    <t>4149370.9438.456</t>
  </si>
  <si>
    <t>7909989290002</t>
  </si>
  <si>
    <t>HAV. BRASIL LOGO NEON STAR BLUE/STAR BLUE 41/42</t>
  </si>
  <si>
    <t>4149370.9438.412</t>
  </si>
  <si>
    <t>7909989289983</t>
  </si>
  <si>
    <t>HAV. BRASIL LOGO NEON STAR BLUE/STAR BLUE 39/40</t>
  </si>
  <si>
    <t>4149370.9438.390</t>
  </si>
  <si>
    <t>7909989289976</t>
  </si>
  <si>
    <t>HAV. BRASIL LOGO NEON STAR BLUE/STAR BLUE 35/36</t>
  </si>
  <si>
    <t>4149370.9438.356</t>
  </si>
  <si>
    <t>7909989289952</t>
  </si>
  <si>
    <t>HAV. BRASIL LOGO NEON STAR BLUE/STAR BLUE 43/44</t>
  </si>
  <si>
    <t>4149370.9438.434</t>
  </si>
  <si>
    <t>7909989289990</t>
  </si>
  <si>
    <t>HAV. BRASIL LOGO NEON STAR BLUE/STAR BLUE 37/38</t>
  </si>
  <si>
    <t>4149370.9438.378</t>
  </si>
  <si>
    <t>7909989289969</t>
  </si>
  <si>
    <t>HAV. BRASIL LOGO NEON STAR BLUE/STAR BLUE 33/34</t>
  </si>
  <si>
    <t>4149370.9438.334</t>
  </si>
  <si>
    <t>7909989289945</t>
  </si>
  <si>
    <t>HAV. TOP TIRAS SENSES PAU BRASIL 37/38</t>
  </si>
  <si>
    <t>41493755190</t>
  </si>
  <si>
    <t>4149375.5190</t>
  </si>
  <si>
    <t>4149375.5190.378</t>
  </si>
  <si>
    <t>7909989269725</t>
  </si>
  <si>
    <t>HAV. TOP TIRAS SENSES PAU BRASIL 35/36</t>
  </si>
  <si>
    <t>4149375.5190.356</t>
  </si>
  <si>
    <t>7909989269237</t>
  </si>
  <si>
    <t>HAV. TOP TIRAS SENSES PAU BRASIL 39/40</t>
  </si>
  <si>
    <t>4149375.5190.390</t>
  </si>
  <si>
    <t>7909989269732</t>
  </si>
  <si>
    <t>HAV. TOP TIRAS SENSES PAU BRASIL 33/34</t>
  </si>
  <si>
    <t>4149375.5190.334</t>
  </si>
  <si>
    <t>7909989269220</t>
  </si>
  <si>
    <t>HAV. TOP TIRAS SENSES PAU BRASIL 41/42</t>
  </si>
  <si>
    <t>4149375.5190.412</t>
  </si>
  <si>
    <t>7909989269749</t>
  </si>
  <si>
    <t>HAV. TOP CAPSULE ll GOLDEN 43/44</t>
  </si>
  <si>
    <t>41493810570</t>
  </si>
  <si>
    <t>4149381.0570</t>
  </si>
  <si>
    <t>4149381.0570.434</t>
  </si>
  <si>
    <t>7909989300176</t>
  </si>
  <si>
    <t>HAV. TOP CAPSULE ll GOLDEN 45/46</t>
  </si>
  <si>
    <t>4149381.0570.456</t>
  </si>
  <si>
    <t>7909989300183</t>
  </si>
  <si>
    <t>HAV. TOP CAPSULE ll GOLDEN M18</t>
  </si>
  <si>
    <t>4149381.0570.M18</t>
  </si>
  <si>
    <t>7909989306826</t>
  </si>
  <si>
    <t>HAV. TOP CAPSULE ll GOLDEN M19</t>
  </si>
  <si>
    <t>4149381.0570.M19</t>
  </si>
  <si>
    <t>7909989306833</t>
  </si>
  <si>
    <t>HAV. UNA MANGA CAJA YELLOW 036</t>
  </si>
  <si>
    <t>CAJA YELLOW</t>
  </si>
  <si>
    <t>41496095559</t>
  </si>
  <si>
    <t>4149609.5559</t>
  </si>
  <si>
    <t>4149609.5559.36</t>
  </si>
  <si>
    <t>HAV. UNA MANGA CAJA YELLOW 035</t>
  </si>
  <si>
    <t>4149609.5559.35</t>
  </si>
  <si>
    <t>HAV. UNA MANGA CAJA YELLOW 039</t>
  </si>
  <si>
    <t>4149609.5559.39</t>
  </si>
  <si>
    <t>HAV. UNA MANGA CAJA YELLOW 038</t>
  </si>
  <si>
    <t>4149609.5559.38</t>
  </si>
  <si>
    <t>HAV. UNA MANGA CAJA YELLOW 040</t>
  </si>
  <si>
    <t>4149609.5559.40</t>
  </si>
  <si>
    <t>HAV. UNA MANGA CAJA YELLOW 037</t>
  </si>
  <si>
    <t>4149609.5559.37</t>
  </si>
  <si>
    <t>HAV. UNA MANGA CAJA YELLOW DS2</t>
  </si>
  <si>
    <t>4149609.5559.DS2</t>
  </si>
  <si>
    <t>7909989526415</t>
  </si>
  <si>
    <t>HAV. UNA MANGA SUNSET ORANGE 034</t>
  </si>
  <si>
    <t>41496095568</t>
  </si>
  <si>
    <t>4149609.5568</t>
  </si>
  <si>
    <t>4149609.5568.34</t>
  </si>
  <si>
    <t>HAV. UNA MANGA SUNSET ORANGE 036</t>
  </si>
  <si>
    <t>4149609.5568.36</t>
  </si>
  <si>
    <t>HAV. UNA MANGA SUNSET ORANGE 037</t>
  </si>
  <si>
    <t>4149609.5568.37</t>
  </si>
  <si>
    <t>HAV. UNA MANGA SUNSET ORANGE 039</t>
  </si>
  <si>
    <t>4149609.5568.39</t>
  </si>
  <si>
    <t>HAV. UNA MANGA SUNSET ORANGE 035</t>
  </si>
  <si>
    <t>4149609.5568.35</t>
  </si>
  <si>
    <t>HAV. UNA MANGA SUNSET ORANGE 038</t>
  </si>
  <si>
    <t>4149609.5568.38</t>
  </si>
  <si>
    <t>HAV. UNA MANGA SUNSET ORANGE DS2</t>
  </si>
  <si>
    <t>4149609.5568.DS2</t>
  </si>
  <si>
    <t>7909989526439</t>
  </si>
  <si>
    <t>HAV. UNA PITANGA BEIGE 034</t>
  </si>
  <si>
    <t>41496110121</t>
  </si>
  <si>
    <t>4149611.0121</t>
  </si>
  <si>
    <t>4149611.0121.34</t>
  </si>
  <si>
    <t>HAV. UNA PITANGA BEIGE 040</t>
  </si>
  <si>
    <t>4149611.0121.40</t>
  </si>
  <si>
    <t>HAV. UNA PITANGA BEIGE 035</t>
  </si>
  <si>
    <t>4149611.0121.35</t>
  </si>
  <si>
    <t>HAV. UNA PITANGA BEIGE 037</t>
  </si>
  <si>
    <t>4149611.0121.37</t>
  </si>
  <si>
    <t>HAV. UNA PITANGA BEIGE 039</t>
  </si>
  <si>
    <t>4149611.0121.39</t>
  </si>
  <si>
    <t>HAV. UNA PITANGA BEIGE 038</t>
  </si>
  <si>
    <t>4149611.0121.38</t>
  </si>
  <si>
    <t>HAV. UNA PITANGA RUBY RED 038</t>
  </si>
  <si>
    <t>41496112090</t>
  </si>
  <si>
    <t>4149611.2090</t>
  </si>
  <si>
    <t>4149611.2090.38</t>
  </si>
  <si>
    <t>HAV. UNA PITANGA RUBY RED 037</t>
  </si>
  <si>
    <t>4149611.2090.37</t>
  </si>
  <si>
    <t>HAV. UNA PITANGA RUBY RED 039</t>
  </si>
  <si>
    <t>4149611.2090.39</t>
  </si>
  <si>
    <t>HAV. UNA PITANGA RUBY RED 040</t>
  </si>
  <si>
    <t>4149611.2090.40</t>
  </si>
  <si>
    <t>HAV. UNA PITANGA RUBY RED 035</t>
  </si>
  <si>
    <t>4149611.2090.35</t>
  </si>
  <si>
    <t>HAV. UNA PITANGA RUBY RED 034</t>
  </si>
  <si>
    <t>4149611.2090.34</t>
  </si>
  <si>
    <t>HAV. UNA PITANGA RUBY RED DS2</t>
  </si>
  <si>
    <t>4149611.2090.DS2</t>
  </si>
  <si>
    <t>7909989530726</t>
  </si>
  <si>
    <t>HAV. UNA ACAI GREEN 036</t>
  </si>
  <si>
    <t>41496162703</t>
  </si>
  <si>
    <t>4149616.2703</t>
  </si>
  <si>
    <t>4149616.2703.36</t>
  </si>
  <si>
    <t>Pairs &gt;200 per model</t>
  </si>
  <si>
    <t>Nr of Orders</t>
  </si>
  <si>
    <t>Avg. P/order</t>
  </si>
  <si>
    <t>Coverage vs total volume</t>
  </si>
  <si>
    <t>Delta</t>
  </si>
  <si>
    <t>NL</t>
  </si>
  <si>
    <t>ES</t>
  </si>
  <si>
    <t>IT</t>
  </si>
  <si>
    <t>Model</t>
  </si>
  <si>
    <t>(All)</t>
  </si>
  <si>
    <t>Model2</t>
  </si>
  <si>
    <t>Sum of NL</t>
  </si>
  <si>
    <t>Sum of SP</t>
  </si>
  <si>
    <t>Sum of IT</t>
  </si>
  <si>
    <t>HAV. BABY BRASIL LOGO II</t>
  </si>
  <si>
    <t>HAV. BABY CHECK</t>
  </si>
  <si>
    <t>HAV. BABY DISNEY CLASSICS II</t>
  </si>
  <si>
    <t>HAV. BABY MARVEL</t>
  </si>
  <si>
    <t>HAV. BABY MINI ME</t>
  </si>
  <si>
    <t>HAV. BRASIL</t>
  </si>
  <si>
    <t>HAV. BRASIL FRESH</t>
  </si>
  <si>
    <t>HAV. BRASIL LOGO</t>
  </si>
  <si>
    <t>HAV. BRASIL LOGO NEON</t>
  </si>
  <si>
    <t>HAV. BRASIL MIX</t>
  </si>
  <si>
    <t>HAV. BRASIL TECH II</t>
  </si>
  <si>
    <t>HAV. CONSERVATION INTERNATIONA</t>
  </si>
  <si>
    <t>HAV. COSMO OSAKA</t>
  </si>
  <si>
    <t>HAV. DISNEY STYLISH</t>
  </si>
  <si>
    <t>HAV. DUAL</t>
  </si>
  <si>
    <t>HAV. ELEGANCE PRINT</t>
  </si>
  <si>
    <t>HAV. ESPADRILLE MULE ECO</t>
  </si>
  <si>
    <t>HAV. FANTASIA STYLE</t>
  </si>
  <si>
    <t>HAV. FLASH URBAN PLUS</t>
  </si>
  <si>
    <t>HAV. FLASH URBAN SHAKURA</t>
  </si>
  <si>
    <t>HAV. HYPE</t>
  </si>
  <si>
    <t>HAV. IPE</t>
  </si>
  <si>
    <t>HAV. KIDS ATLHETIC</t>
  </si>
  <si>
    <t>HAV. KIDS FLORES</t>
  </si>
  <si>
    <t>HAV. KIDS MAX HEROIS</t>
  </si>
  <si>
    <t>HAV. KIDS SLIM GLITTER TRENDY</t>
  </si>
  <si>
    <t>HAV. KIDS SLIM PRINCESS</t>
  </si>
  <si>
    <t>HAV. KIDS TOP FASHION</t>
  </si>
  <si>
    <t>HAV. KIDS TOP FUN</t>
  </si>
  <si>
    <t>HAV. KIDS TOP MARVEL II</t>
  </si>
  <si>
    <t>HAV. KIDS TOP PJ MASKS</t>
  </si>
  <si>
    <t>HAV. LUNA NEON</t>
  </si>
  <si>
    <t>HAV. LUNA SQUARED LUXURY</t>
  </si>
  <si>
    <t>HAV. MULE EVOLUTION II</t>
  </si>
  <si>
    <t>HAV. MULE II</t>
  </si>
  <si>
    <t>HAV. NEW URBAN WAY</t>
  </si>
  <si>
    <t>HAV. ORIGINE IV</t>
  </si>
  <si>
    <t>HAV. ORIGINE IV PRINT</t>
  </si>
  <si>
    <t>HAV. POWER LIGHT SOLID</t>
  </si>
  <si>
    <t>HAV. SLIM</t>
  </si>
  <si>
    <t>HAV. SLIM ANIMALS</t>
  </si>
  <si>
    <t>HAV. SLIM COLOR FUN</t>
  </si>
  <si>
    <t>HAV. SLIM FLATFORM</t>
  </si>
  <si>
    <t>HAV. SLIM FLATFORM LUXURY</t>
  </si>
  <si>
    <t>HAV. SLIM GLITTER II</t>
  </si>
  <si>
    <t>HAV. SLIM GLITTER IRIDESCENT</t>
  </si>
  <si>
    <t>HAV. SLIM GLOSS</t>
  </si>
  <si>
    <t>HAV. SLIM IRIDESCENT</t>
  </si>
  <si>
    <t>HAV. SLIM LOGO METALLIC</t>
  </si>
  <si>
    <t>HAV. SLIM LUXURY</t>
  </si>
  <si>
    <t>HAV. SLIM ORGANIC</t>
  </si>
  <si>
    <t>HAV. SLIM PALETTE GLOW</t>
  </si>
  <si>
    <t>HAV. SLIM PATCHWORK</t>
  </si>
  <si>
    <t>HAV. SLIM SPARKLE II</t>
  </si>
  <si>
    <t>HAV. SLIM STYLISH</t>
  </si>
  <si>
    <t>HAV. SLIM TROPICAL</t>
  </si>
  <si>
    <t>HAV. SOLEIL</t>
  </si>
  <si>
    <t>HAV. SQUARE</t>
  </si>
  <si>
    <t>HAV. SQUARE GLITTER</t>
  </si>
  <si>
    <t>HAV. SQUARE GLITTER NEON</t>
  </si>
  <si>
    <t>HAV. SQUARE LOGO METALLIC</t>
  </si>
  <si>
    <t>HAV. SQUARE LOGO POP UP</t>
  </si>
  <si>
    <t>HAV. SQUARE LUXURY</t>
  </si>
  <si>
    <t>HAV. SQUARE STYLISH</t>
  </si>
  <si>
    <t>HAV. STAR WARS</t>
  </si>
  <si>
    <t>HAV. TOP</t>
  </si>
  <si>
    <t>HAV. TOP ALOHA</t>
  </si>
  <si>
    <t>HAV. TOP ANIMALS</t>
  </si>
  <si>
    <t>HAV. TOP CAMU</t>
  </si>
  <si>
    <t>HAV. TOP CAPSULE l</t>
  </si>
  <si>
    <t>HAV. TOP CAPSULE ll</t>
  </si>
  <si>
    <t>HAV. TOP CHECK</t>
  </si>
  <si>
    <t>HAV. TOP CHECKMATE</t>
  </si>
  <si>
    <t>HAV. TOP DISNEY 100 PAST</t>
  </si>
  <si>
    <t>HAV. TOP FARM BANANINHA</t>
  </si>
  <si>
    <t>HAV. TOP FARM PASSAROS</t>
  </si>
  <si>
    <t>HAV. TOP FARM TUCANO</t>
  </si>
  <si>
    <t>HAV. TOP FASHION</t>
  </si>
  <si>
    <t>HAV. TOP LOGOMANIA 2</t>
  </si>
  <si>
    <t>HAV. TOP LOGOMANIA COLORS II</t>
  </si>
  <si>
    <t>HAV. TOP MARVEL CLASSICS</t>
  </si>
  <si>
    <t>HAV. TOP MARVEL LOGOMANIA</t>
  </si>
  <si>
    <t>HAV. TOP MAX</t>
  </si>
  <si>
    <t>HAV. TOP MIX</t>
  </si>
  <si>
    <t>HAV. TOP NAUTICAL</t>
  </si>
  <si>
    <t>HAV. TOP SENSES</t>
  </si>
  <si>
    <t>HAV. TOP SURF SESSIONS</t>
  </si>
  <si>
    <t>HAV. TOP TIRAS SENSES</t>
  </si>
  <si>
    <t>HAV. TOP TREND</t>
  </si>
  <si>
    <t>HAV. TOP TRIBO</t>
  </si>
  <si>
    <t>HAV. TOP VERANO II</t>
  </si>
  <si>
    <t>HAV. TWIST</t>
  </si>
  <si>
    <t>HAV. TWIST METAL</t>
  </si>
  <si>
    <t>HAV. TWIST PLUS</t>
  </si>
  <si>
    <t>HAV. UNA ACAI</t>
  </si>
  <si>
    <t>HAV. UNA CAJU</t>
  </si>
  <si>
    <t>HAV. UNA MANGA</t>
  </si>
  <si>
    <t>HAV. UNA PITANGA</t>
  </si>
  <si>
    <t>HAV. URBAN BASIC MATERIAL</t>
  </si>
  <si>
    <t>HAV. URBAN PRINT</t>
  </si>
  <si>
    <t>Desc</t>
  </si>
  <si>
    <t>Family</t>
  </si>
  <si>
    <t>Group</t>
  </si>
  <si>
    <t>Line</t>
  </si>
  <si>
    <t>Colour</t>
  </si>
  <si>
    <t>Ref/Color</t>
  </si>
  <si>
    <t>Model.Color</t>
  </si>
  <si>
    <t>SIZE</t>
  </si>
  <si>
    <t>SKU</t>
  </si>
  <si>
    <t>EAN</t>
  </si>
  <si>
    <t>Size /</t>
  </si>
  <si>
    <t>Prepacks</t>
  </si>
  <si>
    <t>Image</t>
  </si>
  <si>
    <t>TOTAL STOCK</t>
  </si>
  <si>
    <t>RRP</t>
  </si>
  <si>
    <t>TOT RRP</t>
  </si>
  <si>
    <t>HAV. BRASIL LOGO PEACH 41/42</t>
  </si>
  <si>
    <t>BRASIL</t>
  </si>
  <si>
    <t>FLIP FLOP</t>
  </si>
  <si>
    <t>UNISEX</t>
  </si>
  <si>
    <t>PEACH</t>
  </si>
  <si>
    <t>41108500027</t>
  </si>
  <si>
    <t>4110850.0027</t>
  </si>
  <si>
    <t>4110850.0027.412</t>
  </si>
  <si>
    <t>7909843969396</t>
  </si>
  <si>
    <t>41/42</t>
  </si>
  <si>
    <t>N</t>
  </si>
  <si>
    <t>no</t>
  </si>
  <si>
    <t>HAV. BRASIL LOGO PEACH 43/44</t>
  </si>
  <si>
    <t>4110850.0027.434</t>
  </si>
  <si>
    <t>7909843969402</t>
  </si>
  <si>
    <t>43/44</t>
  </si>
  <si>
    <t>HAV. BRASIL LOGO PEACH 45/46</t>
  </si>
  <si>
    <t>4110850.0027.456</t>
  </si>
  <si>
    <t>7909843969419</t>
  </si>
  <si>
    <t>45/46</t>
  </si>
  <si>
    <t>HAV. ALOHA BLACK/BLACK/BLACK 41/42</t>
  </si>
  <si>
    <t>PRINT MEN</t>
  </si>
  <si>
    <t>MEN</t>
  </si>
  <si>
    <t>BLACK/BLACK/BLACK</t>
  </si>
  <si>
    <t>41113557892</t>
  </si>
  <si>
    <t>4111355.7892</t>
  </si>
  <si>
    <t>4111355.7892.412</t>
  </si>
  <si>
    <t>7909843685111</t>
  </si>
  <si>
    <t>YES</t>
  </si>
  <si>
    <t>HAV. ALOHA BLACK/BLACK/BLACK 37/38</t>
  </si>
  <si>
    <t>4111355.7892.378</t>
  </si>
  <si>
    <t>7909843685098</t>
  </si>
  <si>
    <t>37/38</t>
  </si>
  <si>
    <t>HAV. ALOHA BLACK/BLACK/BLACK 43/44</t>
  </si>
  <si>
    <t>4111355.7892.434</t>
  </si>
  <si>
    <t>7909843685128</t>
  </si>
  <si>
    <t>HAV. ALOHA BLACK/BLACK/BLACK 35/36</t>
  </si>
  <si>
    <t>4111355.7892.356</t>
  </si>
  <si>
    <t>7909843685081</t>
  </si>
  <si>
    <t>35/36</t>
  </si>
  <si>
    <t>HAV. ALOHA BLACK/BLACK/BLACK 47/48</t>
  </si>
  <si>
    <t>4111355.7892.478</t>
  </si>
  <si>
    <t>7909843685142</t>
  </si>
  <si>
    <t>47/48</t>
  </si>
  <si>
    <t>HAV. ALOHA BLACK/BLACK/BLACK 39/40</t>
  </si>
  <si>
    <t>4111355.7892.390</t>
  </si>
  <si>
    <t>7909843685104</t>
  </si>
  <si>
    <t>39/40</t>
  </si>
  <si>
    <t>HAV. ALOHA BLACK/BLACK/BLACK M18</t>
  </si>
  <si>
    <t>M18</t>
  </si>
  <si>
    <t>4111355.7892.M18</t>
  </si>
  <si>
    <t>7909843686958</t>
  </si>
  <si>
    <t>Y</t>
  </si>
  <si>
    <t>HAV. ALOHA BLACK/BLACK/BLACK M19</t>
  </si>
  <si>
    <t>M19</t>
  </si>
  <si>
    <t>4111355.7892.M19</t>
  </si>
  <si>
    <t>7909843686965</t>
  </si>
  <si>
    <t>HAV. SLIM LOGO METALLIC SAINTEEL GREY 41/42</t>
  </si>
  <si>
    <t>EMBELLISHED</t>
  </si>
  <si>
    <t>WOMEN</t>
  </si>
  <si>
    <t>STEEL GREY</t>
  </si>
  <si>
    <t>41198755178</t>
  </si>
  <si>
    <t>4119875.5178</t>
  </si>
  <si>
    <t>4119875.5178.412</t>
  </si>
  <si>
    <t>7891266587748</t>
  </si>
  <si>
    <t>HAV. SLIM LOGO METALLIC SAINTEEL GREY 39/40</t>
  </si>
  <si>
    <t>4119875.5178.390</t>
  </si>
  <si>
    <t>7891266587731</t>
  </si>
  <si>
    <t>HAV. SLIM LOGO METALLIC SAINTEEL GREY 37/38</t>
  </si>
  <si>
    <t>4119875.5178.378</t>
  </si>
  <si>
    <t>7891266587724</t>
  </si>
  <si>
    <t>HAV. SLIM LOGO METALLIC SAINTEEL GREY 33/34</t>
  </si>
  <si>
    <t>4119875.5178.334</t>
  </si>
  <si>
    <t>7891266587700</t>
  </si>
  <si>
    <t>33/34</t>
  </si>
  <si>
    <t>HAV. HYPE WHITE/WHITE/BLACK/GREY 39/40</t>
  </si>
  <si>
    <t>WHITE/WHITE/BLACK/GREY</t>
  </si>
  <si>
    <t>41279206194</t>
  </si>
  <si>
    <t>4127920.6194</t>
  </si>
  <si>
    <t>4127920.6194.390</t>
  </si>
  <si>
    <t>7909843676171</t>
  </si>
  <si>
    <t>HAV. HYPE WHITE/WHITE/BLACK/GREY 41/42</t>
  </si>
  <si>
    <t>4127920.6194.412</t>
  </si>
  <si>
    <t>7909843676188</t>
  </si>
  <si>
    <t>HAV. HYPE WHITE/WHITE/BLACK/GREY 43/44</t>
  </si>
  <si>
    <t>4127920.6194.434</t>
  </si>
  <si>
    <t>7909843676195</t>
  </si>
  <si>
    <t>HAV. HYPE WHITE/WHITE/BLACK/GREY 37/38</t>
  </si>
  <si>
    <t>4127920.6194.378</t>
  </si>
  <si>
    <t>7909843676164</t>
  </si>
  <si>
    <t>HAV. HYPE WHITE/WHITE/BLACK/GREY 45/46</t>
  </si>
  <si>
    <t>4127920.6194.456</t>
  </si>
  <si>
    <t>7909843676201</t>
  </si>
  <si>
    <t>HAV. HYPE WHITE/WHITE/BLACK/GREY M18</t>
  </si>
  <si>
    <t>4127920.6194.M18</t>
  </si>
  <si>
    <t>07909843718970</t>
  </si>
  <si>
    <t>HAV. HYPE WHITE/WHITE/BLACK/GREY M19</t>
  </si>
  <si>
    <t>4127920.6194.M19</t>
  </si>
  <si>
    <t>07909843718987</t>
  </si>
  <si>
    <t>HAV. YOU SAINTARS WARS ICE GREY 43/44</t>
  </si>
  <si>
    <t>ADULT LICENCES</t>
  </si>
  <si>
    <t>ICE GREY</t>
  </si>
  <si>
    <t>41351853498</t>
  </si>
  <si>
    <t>4135185.3498</t>
  </si>
  <si>
    <t>4135185.3498.434</t>
  </si>
  <si>
    <t>7909843104919</t>
  </si>
  <si>
    <t>HAV. YOU SAINTARS WARS ICE GREY 39/40</t>
  </si>
  <si>
    <t>4135185.3498.390</t>
  </si>
  <si>
    <t>7909843104896</t>
  </si>
  <si>
    <t>HAV. YOU SAINTARS WARS ICE GREY 45/46</t>
  </si>
  <si>
    <t>4135185.3498.456</t>
  </si>
  <si>
    <t>7909843104926</t>
  </si>
  <si>
    <t>HAV. YOU SAINTARS WARS ICE GREY 41/42</t>
  </si>
  <si>
    <t>4135185.3498.412</t>
  </si>
  <si>
    <t>7909843104902</t>
  </si>
  <si>
    <t>HAV. YOU SAINTARS WARS ICE GREY F12</t>
  </si>
  <si>
    <t>F12</t>
  </si>
  <si>
    <t>4135185.3498.F12</t>
  </si>
  <si>
    <t>7909843365150</t>
  </si>
  <si>
    <t>HAV. YOU SAINTARS WARS ICE GREY F13</t>
  </si>
  <si>
    <t>F13</t>
  </si>
  <si>
    <t>4135185.3498.F13</t>
  </si>
  <si>
    <t>7909843365167</t>
  </si>
  <si>
    <t>HAV. YOU SAINTARS WARS ICE GREY F17</t>
  </si>
  <si>
    <t>F17</t>
  </si>
  <si>
    <t>4135185.3498.F17</t>
  </si>
  <si>
    <t>7909843365181</t>
  </si>
  <si>
    <t>HAV. YOU SAINTARS WARS ICE GREY F22</t>
  </si>
  <si>
    <t>F22</t>
  </si>
  <si>
    <t>4135185.3498.F22</t>
  </si>
  <si>
    <t>7909843365198</t>
  </si>
  <si>
    <t>HAV. YOU SAINTARS WARS ICE GREY F72</t>
  </si>
  <si>
    <t>F72</t>
  </si>
  <si>
    <t>4135185.3498.F72</t>
  </si>
  <si>
    <t>7909843365228</t>
  </si>
  <si>
    <t>HAV. YOU SAINTARS WARS ICE GREY I25</t>
  </si>
  <si>
    <t>I25</t>
  </si>
  <si>
    <t>4135185.3498.I25</t>
  </si>
  <si>
    <t>7909843365259</t>
  </si>
  <si>
    <t>HAV. YOU SAINTARS WARS BEIGE/DARK GREEN F12</t>
  </si>
  <si>
    <t>BEIGE/DARK GREEN</t>
  </si>
  <si>
    <t>41351859196</t>
  </si>
  <si>
    <t>4135185.9196</t>
  </si>
  <si>
    <t>4135185.9196.F12</t>
  </si>
  <si>
    <t>7909843366133</t>
  </si>
  <si>
    <t>HAV. YOU SAINTARS WARS BEIGE/DARK GREEN F13</t>
  </si>
  <si>
    <t>4135185.9196.F13</t>
  </si>
  <si>
    <t>7909843366140</t>
  </si>
  <si>
    <t>HAV. YOU SAINTARS WARS BEIGE/DARK GREEN F22</t>
  </si>
  <si>
    <t>4135185.9196.F22</t>
  </si>
  <si>
    <t>7909843366171</t>
  </si>
  <si>
    <t>HAV. YOU SAINTARS WARS BEIGE/DARK GREEN F72</t>
  </si>
  <si>
    <t>4135185.9196.F72</t>
  </si>
  <si>
    <t>7909843366201</t>
  </si>
  <si>
    <t>HAV. FANTASIA SAINTYLE WHITE/ROSE 33/34</t>
  </si>
  <si>
    <t>ENTRY PRICE</t>
  </si>
  <si>
    <t>WHITE/ROSE</t>
  </si>
  <si>
    <t>41454880142</t>
  </si>
  <si>
    <t>4145488.0142</t>
  </si>
  <si>
    <t>4145488.0142.334</t>
  </si>
  <si>
    <t>7909843887041</t>
  </si>
  <si>
    <t>HAV. FANTASIA SAINTYLE WHITE/ROSE 41/42</t>
  </si>
  <si>
    <t>4145488.0142.412</t>
  </si>
  <si>
    <t>7909843887089</t>
  </si>
  <si>
    <t>HAV. FANTASIA SAINTYLE WHITE/ROSE F13</t>
  </si>
  <si>
    <t>4145488.0142.F13</t>
  </si>
  <si>
    <t>7909843889021</t>
  </si>
  <si>
    <t>HAV. FANTASIA SAINTYLE BEIGE/PINK 33/34</t>
  </si>
  <si>
    <t>BEIGE/PINK</t>
  </si>
  <si>
    <t>41454888342</t>
  </si>
  <si>
    <t>4145488.8342</t>
  </si>
  <si>
    <t>4145488.8342.334</t>
  </si>
  <si>
    <t>7909843887140</t>
  </si>
  <si>
    <t>HAV. FANTASIA SAINTYLE BEIGE/PINK 41/42</t>
  </si>
  <si>
    <t>4145488.8342.412</t>
  </si>
  <si>
    <t>7909843887188</t>
  </si>
  <si>
    <t>HAV. FANTASIA SAINTYLE BEIGE/PINK F13</t>
  </si>
  <si>
    <t>4145488.8342.F13</t>
  </si>
  <si>
    <t>7909843889205</t>
  </si>
  <si>
    <t>HAV. TWIST PLUS BLACK/BLACK 37/38</t>
  </si>
  <si>
    <t>CLASSIC</t>
  </si>
  <si>
    <t>BEACH SANDALS</t>
  </si>
  <si>
    <t>BLACK/BLACK</t>
  </si>
  <si>
    <t>41455791069</t>
  </si>
  <si>
    <t>4145579.1069</t>
  </si>
  <si>
    <t>4145579.1069.378</t>
  </si>
  <si>
    <t>7909843035442</t>
  </si>
  <si>
    <t>HAV. TWIST PLUS BLACK/BLACK 35/36</t>
  </si>
  <si>
    <t>4145579.1069.356</t>
  </si>
  <si>
    <t>7909843035435</t>
  </si>
  <si>
    <t>HAV. TWIST PLUS BLACK/BLACK 39/40</t>
  </si>
  <si>
    <t>4145579.1069.390</t>
  </si>
  <si>
    <t>7909843035459</t>
  </si>
  <si>
    <t>HAV. SLIM GLOSS NAVY BLUE/NAVY BLUE F22</t>
  </si>
  <si>
    <t>GLITTER</t>
  </si>
  <si>
    <t>NAVY/NAVY</t>
  </si>
  <si>
    <t>41456174368</t>
  </si>
  <si>
    <t>4145617.4368</t>
  </si>
  <si>
    <t>4145617.4368.F22</t>
  </si>
  <si>
    <t>07909690596738</t>
  </si>
  <si>
    <t>HAV. SLIM GLOSS NAVY BLUE/NAVY BLUE 33/34</t>
  </si>
  <si>
    <t>NAVY BLUE/NAVY BLUE</t>
  </si>
  <si>
    <t>4145617.4368.334</t>
  </si>
  <si>
    <t>7909843981138</t>
  </si>
  <si>
    <t>HAV. SLIM GLOSS NAVY BLUE/NAVY BLUE F13</t>
  </si>
  <si>
    <t>4145617.4368.F13</t>
  </si>
  <si>
    <t>07909690596707</t>
  </si>
  <si>
    <t>HAV. SLIM GLOSS NAVY BLUE/NAVY BLUE F17</t>
  </si>
  <si>
    <t>4145617.4368.F17</t>
  </si>
  <si>
    <t>07909690596721</t>
  </si>
  <si>
    <t>HAV. BRASIL FRESH STEEL GREY/STEEL GREY 41/42</t>
  </si>
  <si>
    <t>STEEL GREY/STEEL GREY</t>
  </si>
  <si>
    <t>41457455002</t>
  </si>
  <si>
    <t>4145745.5002</t>
  </si>
  <si>
    <t>4145745.5002.412</t>
  </si>
  <si>
    <t>7909989002278</t>
  </si>
  <si>
    <t>HAV. BRASIL FRESH STEEL GREY/STEEL GREY 43/44</t>
  </si>
  <si>
    <t>4145745.5002.434</t>
  </si>
  <si>
    <t>7909989002285</t>
  </si>
  <si>
    <t>HAV. BRASIL FRESH STEEL GREY/STEEL GREY 37/38</t>
  </si>
  <si>
    <t>4145745.5002.378</t>
  </si>
  <si>
    <t>7909989002254</t>
  </si>
  <si>
    <t>HAV. BRASIL FRESH STEEL GREY/STEEL GREY 45/46</t>
  </si>
  <si>
    <t>4145745.5002.456</t>
  </si>
  <si>
    <t>7909989002292</t>
  </si>
  <si>
    <t>HAV. URBAN WAY DARK BROWN 390</t>
  </si>
  <si>
    <t>URBAN</t>
  </si>
  <si>
    <t>DARK BROWN</t>
  </si>
  <si>
    <t>41460810727</t>
  </si>
  <si>
    <t>4146081.0727</t>
  </si>
  <si>
    <t>4146081.0727.390</t>
  </si>
  <si>
    <t>7909690093060</t>
  </si>
  <si>
    <t>HAV. URBAN WAY DARK BROWN 378</t>
  </si>
  <si>
    <t>4146081.0727.378</t>
  </si>
  <si>
    <t>7909690093053</t>
  </si>
  <si>
    <t>HAV. URBAN WAY DARK BROWN 412</t>
  </si>
  <si>
    <t>4146081.0727.412</t>
  </si>
  <si>
    <t>7909690093077</t>
  </si>
  <si>
    <t>HAV. SLIM GLITTER II GREY/GRAPHITE F22</t>
  </si>
  <si>
    <t>GREY/GRAPHITE</t>
  </si>
  <si>
    <t>41469753508</t>
  </si>
  <si>
    <t>4146975.3508</t>
  </si>
  <si>
    <t>4146975.3508.F22</t>
  </si>
  <si>
    <t>7909843432685</t>
  </si>
  <si>
    <t>HAV. COSMO OSAKA CROCUS ROSE 037</t>
  </si>
  <si>
    <t>CLOSED SANDALS</t>
  </si>
  <si>
    <t>CITY SANDALS</t>
  </si>
  <si>
    <t>CROCUS ROSE</t>
  </si>
  <si>
    <t>41473273544</t>
  </si>
  <si>
    <t>4147327.3544</t>
  </si>
  <si>
    <t>4147327.3544.37</t>
  </si>
  <si>
    <t>HAV. TOP LOGOMANIA COLORS II GREEN 43/44</t>
  </si>
  <si>
    <t>LOGOMANIA</t>
  </si>
  <si>
    <t>GREEN</t>
  </si>
  <si>
    <t>41475260869</t>
  </si>
  <si>
    <t>4147526.0869</t>
  </si>
  <si>
    <t>4147526.0869.434</t>
  </si>
  <si>
    <t>7909690963912</t>
  </si>
  <si>
    <t>HAV. TOP LOGOMANIA COLORS II GREEN 33/34</t>
  </si>
  <si>
    <t>4147526.0869.334</t>
  </si>
  <si>
    <t>7909690963868</t>
  </si>
  <si>
    <t>HAV. TOP LOGOMANIA COLORS II GREEN 39/40</t>
  </si>
  <si>
    <t>4147526.0869.390</t>
  </si>
  <si>
    <t>7909690963899</t>
  </si>
  <si>
    <t>HAV. TOP LOGOMANIA COLORS II GREEN 45/46</t>
  </si>
  <si>
    <t>4147526.0869.456</t>
  </si>
  <si>
    <t>7909690963929</t>
  </si>
  <si>
    <t>HAV. TOP LOGOMANIA COLORS II GREEN 35/36</t>
  </si>
  <si>
    <t>4147526.0869.356</t>
  </si>
  <si>
    <t>7909690963875</t>
  </si>
  <si>
    <t>HAV. TOP LOGOMANIA COLORS II GREEN 37/38</t>
  </si>
  <si>
    <t>4147526.0869.378</t>
  </si>
  <si>
    <t>7909690963882</t>
  </si>
  <si>
    <t>HAV. TOP LOGOMANIA COLORS II GREEN 41/42</t>
  </si>
  <si>
    <t>4147526.0869.412</t>
  </si>
  <si>
    <t>7909690963905</t>
  </si>
  <si>
    <t>HAV. TOP LOGOMANIA COLORS II GREEN M19</t>
  </si>
  <si>
    <t>4147526.0869.M19</t>
  </si>
  <si>
    <t>7909843003632</t>
  </si>
  <si>
    <t>HAV. BRASIL TECH II LEMON GREEN 45/46</t>
  </si>
  <si>
    <t>LEMON GREEN</t>
  </si>
  <si>
    <t>41479651411</t>
  </si>
  <si>
    <t>4147965.1411</t>
  </si>
  <si>
    <t>4147965.1411.456</t>
  </si>
  <si>
    <t>7909989516232</t>
  </si>
  <si>
    <t>HAV. BRASIL TECH II LEMON GREEN 41/42</t>
  </si>
  <si>
    <t>4147965.1411.412</t>
  </si>
  <si>
    <t>7909989516218</t>
  </si>
  <si>
    <t>HAV. BRASIL TECH II LEMON GREEN 43/44</t>
  </si>
  <si>
    <t>4147965.1411.434</t>
  </si>
  <si>
    <t>7909989516225</t>
  </si>
  <si>
    <t>HAV. BRASIL TECH II LEMON GREEN 39/40</t>
  </si>
  <si>
    <t>4147965.1411.390</t>
  </si>
  <si>
    <t>7909989516201</t>
  </si>
  <si>
    <t>HAV. BRASIL TECH II LEMON GREEN 37/38</t>
  </si>
  <si>
    <t>4147965.1411.378</t>
  </si>
  <si>
    <t>7909989516195</t>
  </si>
  <si>
    <t>HAV. BRASIL TECH II LIME GREEN M18</t>
  </si>
  <si>
    <t>LIME GREEN</t>
  </si>
  <si>
    <t>4147965.1411.M18</t>
  </si>
  <si>
    <t>7909989256923</t>
  </si>
  <si>
    <t>HAV. BRASIL TECH II LEMON GREEN M19</t>
  </si>
  <si>
    <t>4147965.1411.M19</t>
  </si>
  <si>
    <t>7909989256930</t>
  </si>
  <si>
    <t>HAV. BRASIL TECH II PINK FLUX 39/40</t>
  </si>
  <si>
    <t>PINK FLUX</t>
  </si>
  <si>
    <t>41479655784</t>
  </si>
  <si>
    <t>4147965.5784</t>
  </si>
  <si>
    <t>4147965.5784.390</t>
  </si>
  <si>
    <t>7909989516348</t>
  </si>
  <si>
    <t>HAV. BRASIL TECH II PINK FLUX 37/38</t>
  </si>
  <si>
    <t>4147965.5784.378</t>
  </si>
  <si>
    <t>7909989516331</t>
  </si>
  <si>
    <t>HAV. BRASIL TECH II PINK FLUX 41/42</t>
  </si>
  <si>
    <t>4147965.5784.412</t>
  </si>
  <si>
    <t>7909989516355</t>
  </si>
  <si>
    <t>HAV. BRASIL TECH II PINK FLUX 43/44</t>
  </si>
  <si>
    <t>4147965.5784.434</t>
  </si>
  <si>
    <t>7909989516362</t>
  </si>
  <si>
    <t>HAV. BRASIL TECH II PINK FLUX 45/46</t>
  </si>
  <si>
    <t>4147965.5784.456</t>
  </si>
  <si>
    <t>7909989516379</t>
  </si>
  <si>
    <t>HAV. BRASIL TECH II PINK FLUX M18</t>
  </si>
  <si>
    <t>4147965.5784.M18</t>
  </si>
  <si>
    <t>7909989257289</t>
  </si>
  <si>
    <t>HAV. BRASIL TECH II PINK FLUX M19</t>
  </si>
  <si>
    <t>4147965.5784.M19</t>
  </si>
  <si>
    <t>7909989257296</t>
  </si>
  <si>
    <t>HAV. SQUARE GLITTER OLIVE GREEN 39/40</t>
  </si>
  <si>
    <t>SQUARE</t>
  </si>
  <si>
    <t>OLIVE GREEN</t>
  </si>
  <si>
    <t>41481024896</t>
  </si>
  <si>
    <t>4148102.4896</t>
  </si>
  <si>
    <t>4148102.4896.390</t>
  </si>
  <si>
    <t>7909989009741</t>
  </si>
  <si>
    <t>HAV. SQUARE GLITTER OLIVE GREEN 37/38</t>
  </si>
  <si>
    <t>4148102.4896.378</t>
  </si>
  <si>
    <t>7909989009734</t>
  </si>
  <si>
    <t>HAV. SQUARE GLITTER OLIVE GREEN 35/36</t>
  </si>
  <si>
    <t>4148102.4896.356</t>
  </si>
  <si>
    <t>7909989009727</t>
  </si>
  <si>
    <t>HAV. SQUARE GLITTER OLIVE GREEN 41/42</t>
  </si>
  <si>
    <t>4148102.4896.412</t>
  </si>
  <si>
    <t>7909989009758</t>
  </si>
  <si>
    <t>HAV. SQUARE GLITTER OLIVE GREEN 33/34</t>
  </si>
  <si>
    <t>4148102.4896.334</t>
  </si>
  <si>
    <t>7909989009710</t>
  </si>
  <si>
    <t>HAV. SQUARE GLITTER OLIVE GREEN F72</t>
  </si>
  <si>
    <t>4148102.4896.F72</t>
  </si>
  <si>
    <t>07909989010662</t>
  </si>
  <si>
    <t>HAV. SQUARE GLITTER OLIVE GREEN F13</t>
  </si>
  <si>
    <t>4148102.4896.F13</t>
  </si>
  <si>
    <t>07909989010600</t>
  </si>
  <si>
    <t>HAV. SQUARE GLITTER OLIVE GREEN F22</t>
  </si>
  <si>
    <t>4148102.4896.F22</t>
  </si>
  <si>
    <t>07909989010631</t>
  </si>
  <si>
    <t>HAV. SQUARE GLITTER CERRADO ORANGE 39/40</t>
  </si>
  <si>
    <t>CERRADO ORANGE</t>
  </si>
  <si>
    <t>41481024919</t>
  </si>
  <si>
    <t>4148102.4919</t>
  </si>
  <si>
    <t>4148102.4919.390</t>
  </si>
  <si>
    <t>7909989009796</t>
  </si>
  <si>
    <t>HAV. SQUARE GLITTER CERRADO ORANGE 37/38</t>
  </si>
  <si>
    <t>4148102.4919.378</t>
  </si>
  <si>
    <t>7909989009789</t>
  </si>
  <si>
    <t>HAV. SQUARE GLITTER CERRADO ORANGE 41/42</t>
  </si>
  <si>
    <t>4148102.4919.412</t>
  </si>
  <si>
    <t>7909989009802</t>
  </si>
  <si>
    <t>HAV. SQUARE GLITTER CERRADO ORANGE 35/36</t>
  </si>
  <si>
    <t>4148102.4919.356</t>
  </si>
  <si>
    <t>7909989009772</t>
  </si>
  <si>
    <t>HAV. SQUARE GLITTER CERRADO ORANGE 33/34</t>
  </si>
  <si>
    <t>4148102.4919.334</t>
  </si>
  <si>
    <t>7909989009765</t>
  </si>
  <si>
    <t>HAV. SQUARE GLITTER CERRADO ORANGE F13</t>
  </si>
  <si>
    <t>4148102.4919.F13</t>
  </si>
  <si>
    <t>07909989010693</t>
  </si>
  <si>
    <t>HAV. SQUARE GLITTER CERRADO ORANGE F22</t>
  </si>
  <si>
    <t>4148102.4919.F22</t>
  </si>
  <si>
    <t>07909989010723</t>
  </si>
  <si>
    <t>HAV. SQUARE GLITTER CERRADO ORANGE F72</t>
  </si>
  <si>
    <t>4148102.4919.F72</t>
  </si>
  <si>
    <t>07909989010754</t>
  </si>
  <si>
    <t>HAV. SQUARE PINK FLUX 35/36</t>
  </si>
  <si>
    <t>41483015784</t>
  </si>
  <si>
    <t>4148301.5784</t>
  </si>
  <si>
    <t>4148301.5784.356</t>
  </si>
  <si>
    <t>7909989493731</t>
  </si>
  <si>
    <t>HAV. SQUARE PINK FLUX 41/42</t>
  </si>
  <si>
    <t>4148301.5784.412</t>
  </si>
  <si>
    <t>7909989493762</t>
  </si>
  <si>
    <t>HAV. SQUARE PINK FLUX 37/38</t>
  </si>
  <si>
    <t>4148301.5784.378</t>
  </si>
  <si>
    <t>7909989493748</t>
  </si>
  <si>
    <t>HAV. URBAN BASIC MATERIAL OLIVE GREEN 41/42</t>
  </si>
  <si>
    <t>41484274896</t>
  </si>
  <si>
    <t>4148427.4896</t>
  </si>
  <si>
    <t>4148427.4896.412</t>
  </si>
  <si>
    <t>7909989069936</t>
  </si>
  <si>
    <t>HAV. TOP VERANO II PINK/WHITE 37/38</t>
  </si>
  <si>
    <t>TOP PRINT</t>
  </si>
  <si>
    <t>PINK/WHITE</t>
  </si>
  <si>
    <t>41489860838</t>
  </si>
  <si>
    <t>4148986.0838</t>
  </si>
  <si>
    <t>4148986.0838.378</t>
  </si>
  <si>
    <t>7909989078334</t>
  </si>
  <si>
    <t>HAV. TOP VERANO II PINK/WHITE 35/36</t>
  </si>
  <si>
    <t>4148986.0838.356</t>
  </si>
  <si>
    <t>7909989078327</t>
  </si>
  <si>
    <t>HAV. TOP VERANO II PINK/WHITE 33/34</t>
  </si>
  <si>
    <t>4148986.0838.334</t>
  </si>
  <si>
    <t>7909989078310</t>
  </si>
  <si>
    <t>HAV. TOP VERANO II PINK/WHITE 39/40</t>
  </si>
  <si>
    <t>4148986.0838.390</t>
  </si>
  <si>
    <t>7909989078341</t>
  </si>
  <si>
    <t>HAV. TOP VERANO II SUNSET ORANGE 37/38</t>
  </si>
  <si>
    <t>SUNSET ORANGE</t>
  </si>
  <si>
    <t>41489865568</t>
  </si>
  <si>
    <t>4148986.5568</t>
  </si>
  <si>
    <t>4148986.5568.378</t>
  </si>
  <si>
    <t>7909989078433</t>
  </si>
  <si>
    <t>HAV. TOP VERANO II SUNSET ORANGE 39/40</t>
  </si>
  <si>
    <t>4148986.5568.390</t>
  </si>
  <si>
    <t>7909989078440</t>
  </si>
  <si>
    <t>HAV. TOP VERANO II SUNSET ORANGE 33/34</t>
  </si>
  <si>
    <t>4148986.5568.334</t>
  </si>
  <si>
    <t>7909989078419</t>
  </si>
  <si>
    <t>HAV. SQUARE STYLISH OLIVE GREEN 39/40</t>
  </si>
  <si>
    <t>STYLISH</t>
  </si>
  <si>
    <t>41490124896</t>
  </si>
  <si>
    <t>4149012.4896</t>
  </si>
  <si>
    <t>4149012.4896.390</t>
  </si>
  <si>
    <t>7909989042670</t>
  </si>
  <si>
    <t>HAV. SQUARE STYLISH OLIVE GREEN 41/42</t>
  </si>
  <si>
    <t>4149012.4896.412</t>
  </si>
  <si>
    <t>7909989042687</t>
  </si>
  <si>
    <t>HAV. SQUARE STYLISH OLIVE GREEN 35/36</t>
  </si>
  <si>
    <t>4149012.4896.356</t>
  </si>
  <si>
    <t>7909989042656</t>
  </si>
  <si>
    <t>HAV. SQUARE STYLISH OLIVE GREEN 37/38</t>
  </si>
  <si>
    <t>4149012.4896.378</t>
  </si>
  <si>
    <t>7909989042663</t>
  </si>
  <si>
    <t>HAV. SQUARE STYLISH OLIVE GREEN 33/34</t>
  </si>
  <si>
    <t>4149012.4896.334</t>
  </si>
  <si>
    <t>7909989042649</t>
  </si>
  <si>
    <t>HAV. SQUARE STYLISH OLIVE GREEN F17</t>
  </si>
  <si>
    <t>4149012.4896.F17</t>
  </si>
  <si>
    <t>07909989043875</t>
  </si>
  <si>
    <t>HAV. SQUARE STYLISH OLIVE GREEN F22</t>
  </si>
  <si>
    <t>4149012.4896.F22</t>
  </si>
  <si>
    <t>07909989043882</t>
  </si>
  <si>
    <t>HAV. SQUARE STYLISH OLIVE GREEN F72</t>
  </si>
  <si>
    <t>4149012.4896.F72</t>
  </si>
  <si>
    <t>07909989043912</t>
  </si>
  <si>
    <t>HAV. BRASIL LOGO NEON LIME GREEN/LIME GREEN 43/44</t>
  </si>
  <si>
    <t>LIME GREEN/LIME GREEN</t>
  </si>
  <si>
    <t>41493707344</t>
  </si>
  <si>
    <t>4149370.7344</t>
  </si>
  <si>
    <t>4149370.7344.434</t>
  </si>
  <si>
    <t>7909989289860</t>
  </si>
  <si>
    <t>HAV. BRASIL LOGO NEON LIME GREEN/LIME GREEN 37/38</t>
  </si>
  <si>
    <t>4149370.7344.378</t>
  </si>
  <si>
    <t>7909989289839</t>
  </si>
  <si>
    <t>HAV. BRASIL LOGO NEON LIME GREEN/LIME GREEN 41/42</t>
  </si>
  <si>
    <t>4149370.7344.412</t>
  </si>
  <si>
    <t>7909989289853</t>
  </si>
  <si>
    <t>HAV. BRASIL LOGO NEON LIME GREEN/LIME GREEN 33/34</t>
  </si>
  <si>
    <t>4149370.7344.334</t>
  </si>
  <si>
    <t>7909989289815</t>
  </si>
  <si>
    <t>HAV. TOP TIRAS SENSES OLIVE GREEN 35/36</t>
  </si>
  <si>
    <t>TOP</t>
  </si>
  <si>
    <t>41493754896</t>
  </si>
  <si>
    <t>4149375.4896</t>
  </si>
  <si>
    <t>4149375.4896.356</t>
  </si>
  <si>
    <t>7909989269107</t>
  </si>
  <si>
    <t>HAV. TOP TIRAS SENSES OLIVE GREEN 39/40</t>
  </si>
  <si>
    <t>4149375.4896.390</t>
  </si>
  <si>
    <t>7909989269121</t>
  </si>
  <si>
    <t>HAV. TOP CAPSULE l BEIGE/BEIGE/SLIME GREEN 434</t>
  </si>
  <si>
    <t>BEIGE/BEIGE/SLIME GREEN</t>
  </si>
  <si>
    <t>41494028754</t>
  </si>
  <si>
    <t>4149402.8754</t>
  </si>
  <si>
    <t>4149402.8754.434</t>
  </si>
  <si>
    <t>7909989318058</t>
  </si>
  <si>
    <t>HAV. TOP CAPSULE l BEIGE/BEIGE/SLIME GREEN 456</t>
  </si>
  <si>
    <t>4149402.8754.456</t>
  </si>
  <si>
    <t>7909989318065</t>
  </si>
  <si>
    <t>HAV. TOP CAPSULE l BEIGE/BEIGE/SLIME GREEN M18</t>
  </si>
  <si>
    <t>4149402.8754.M18</t>
  </si>
  <si>
    <t>7909989323724</t>
  </si>
  <si>
    <t>HAV. TOP CAPSULE l BEIGE/BEIGE/SLIME GREEN M19</t>
  </si>
  <si>
    <t>4149402.8754.M19</t>
  </si>
  <si>
    <t>7909989323731</t>
  </si>
  <si>
    <t>HAV. TOP CAPSULE l BEIGE/HIGHLIGHTER YELLOW 43/44</t>
  </si>
  <si>
    <t>BEIGE/HIGHLIGHTER YELLOW</t>
  </si>
  <si>
    <t>41494029054</t>
  </si>
  <si>
    <t>4149402.9054</t>
  </si>
  <si>
    <t>4149402.9054.434</t>
  </si>
  <si>
    <t>7909989366356</t>
  </si>
  <si>
    <t>HAV. TOP CAPSULE l BEIGE/HIGHLIGHTER YELLOW 45/46</t>
  </si>
  <si>
    <t>4149402.9054.456</t>
  </si>
  <si>
    <t>7909989366363</t>
  </si>
  <si>
    <t>HAV. TOP CAPSULE l BEIGE/HIGHLIGHTER YELLOW F13</t>
  </si>
  <si>
    <t>4149402.9054.F13</t>
  </si>
  <si>
    <t>7909989365465</t>
  </si>
  <si>
    <t>HAV. TOP CAPSULE l BEIGE/HIGHLIGHTER YELLOW F17</t>
  </si>
  <si>
    <t>4149402.9054.F17</t>
  </si>
  <si>
    <t>7909989365489</t>
  </si>
  <si>
    <t>HAV. TOP CAPSULE l BEIGE/HIGHLIGHTER YELLOW F22</t>
  </si>
  <si>
    <t>4149402.9054.F22</t>
  </si>
  <si>
    <t>7909989365496</t>
  </si>
  <si>
    <t>HAV. TOP CAPSULE l BEIGE/HIGHLIGHTER YELLOW F72</t>
  </si>
  <si>
    <t>4149402.9054.F72</t>
  </si>
  <si>
    <t>7909989365526</t>
  </si>
  <si>
    <t>HAV. TOP CAPSULE l BEIGE/HIGHLIGHTER YELLOW M18</t>
  </si>
  <si>
    <t>4149402.9054.M18</t>
  </si>
  <si>
    <t>7909989365670</t>
  </si>
  <si>
    <t>HAV. TOP CAPSULE l BEIGE/HIGHLIGHTER YELLOW M19</t>
  </si>
  <si>
    <t>4149402.9054.M19</t>
  </si>
  <si>
    <t>7909989365687</t>
  </si>
  <si>
    <t>HAV. UNA ACAI LIGHT LAVANDER 037</t>
  </si>
  <si>
    <t>UNA SANDALS</t>
  </si>
  <si>
    <t>LIGHT LAVANDER</t>
  </si>
  <si>
    <t>41496162801</t>
  </si>
  <si>
    <t>4149616.2801</t>
  </si>
  <si>
    <t>4149616.2801.37</t>
  </si>
  <si>
    <t>HAV. UNA ACAI LIGHT LAVANDER 039</t>
  </si>
  <si>
    <t>4149616.2801.39</t>
  </si>
  <si>
    <t>HAV. UNA ACAI LIGHT LAVANDER 040</t>
  </si>
  <si>
    <t>4149616.2801.40</t>
  </si>
  <si>
    <t>HAV. UNA ACAI LIGHT LAVANDER 036</t>
  </si>
  <si>
    <t>4149616.2801.36</t>
  </si>
  <si>
    <t>HAV. UNA ACAI LIGHT LAVANDER 038</t>
  </si>
  <si>
    <t>4149616.2801.38</t>
  </si>
  <si>
    <t>HAV. UNA ACAI LIGHT LAVANDER 035</t>
  </si>
  <si>
    <t>4149616.2801.35</t>
  </si>
  <si>
    <t>HAV. UNA ACAI LIGHT LAVANDER 034</t>
  </si>
  <si>
    <t>4149616.2801.34</t>
  </si>
  <si>
    <t>HAV. UNA ACAI CERRADO ORANGE DS2</t>
  </si>
  <si>
    <t>41496164919</t>
  </si>
  <si>
    <t>4149616.4919</t>
  </si>
  <si>
    <t>DS2</t>
  </si>
  <si>
    <t>4149616.4919.DS2</t>
  </si>
  <si>
    <t>7909989531426</t>
  </si>
  <si>
    <t>HAV. UNA ACAI VIBRANT ORANGE 039</t>
  </si>
  <si>
    <t>VIBRANT ORANGE</t>
  </si>
  <si>
    <t>41496167608</t>
  </si>
  <si>
    <t>4149616.7608</t>
  </si>
  <si>
    <t>4149616.7608.39</t>
  </si>
  <si>
    <t>HAV. UNA ACAI VIBRANT ORANGE 040</t>
  </si>
  <si>
    <t>4149616.7608.40</t>
  </si>
  <si>
    <t>HAV. UNA ACAI VIBRANT ORANGE DS2</t>
  </si>
  <si>
    <t>4149616.7608.DS2</t>
  </si>
  <si>
    <t>7909989531440</t>
  </si>
  <si>
    <t>HAV. SLIM BEIGE 37/38</t>
  </si>
  <si>
    <t>SLIM CORE</t>
  </si>
  <si>
    <t>BEIGE</t>
  </si>
  <si>
    <t>40000300121</t>
  </si>
  <si>
    <t>4000030.0121</t>
  </si>
  <si>
    <t>4000030.0121.378</t>
  </si>
  <si>
    <t>7909690466055</t>
  </si>
  <si>
    <t>HAV. SLIM BEIGE 35/36</t>
  </si>
  <si>
    <t>4000030.0121.356</t>
  </si>
  <si>
    <t>7909690466048</t>
  </si>
  <si>
    <t>HAV. SLIM BEIGE 41/42</t>
  </si>
  <si>
    <t>4000030.0121.412</t>
  </si>
  <si>
    <t>7909690466079</t>
  </si>
  <si>
    <t>HAV. SLIM BEIGE 33/34</t>
  </si>
  <si>
    <t>4000030.0121.334</t>
  </si>
  <si>
    <t>7909690466031</t>
  </si>
  <si>
    <t>HAV. SLIM LILAC BREEZE 37/38</t>
  </si>
  <si>
    <t>LILAC BREEZE</t>
  </si>
  <si>
    <t>40000305020</t>
  </si>
  <si>
    <t>4000030.5020</t>
  </si>
  <si>
    <t>4000030.5020.378</t>
  </si>
  <si>
    <t>7909843611226</t>
  </si>
  <si>
    <t>HAV. SLIM LILAC BREEZE 39/40</t>
  </si>
  <si>
    <t>4000030.5020.390</t>
  </si>
  <si>
    <t>7909843611233</t>
  </si>
  <si>
    <t>HAV. SLIM LILAC BREEZE 35/36</t>
  </si>
  <si>
    <t>4000030.5020.356</t>
  </si>
  <si>
    <t>7909843611219</t>
  </si>
  <si>
    <t>HAV. SLIM LILAC BREEZE 31/32</t>
  </si>
  <si>
    <t>4000030.5020.312</t>
  </si>
  <si>
    <t>7909843611196</t>
  </si>
  <si>
    <t>31/32</t>
  </si>
  <si>
    <t>HAV. SLIM LILAC BREEZE 33/34</t>
  </si>
  <si>
    <t>4000030.5020.334</t>
  </si>
  <si>
    <t>7909843611202</t>
  </si>
  <si>
    <t>HAV. SLIM LILAC BREEZE 29/30</t>
  </si>
  <si>
    <t>4000030.5020.290</t>
  </si>
  <si>
    <t>7909843611189</t>
  </si>
  <si>
    <t>29/30</t>
  </si>
  <si>
    <t>HAV. SLIM LILAC BREEZE 27/28</t>
  </si>
  <si>
    <t>4000030.5020.278</t>
  </si>
  <si>
    <t>7909843611172</t>
  </si>
  <si>
    <t>27/28</t>
  </si>
  <si>
    <t>HAV. SLIM STEEL GREY F17</t>
  </si>
  <si>
    <t>40000305178</t>
  </si>
  <si>
    <t>4000030.5178</t>
  </si>
  <si>
    <t>4000030.5178.F17</t>
  </si>
  <si>
    <t>07891266828346</t>
  </si>
  <si>
    <t>HAV. SLIM STEEL GREY F13</t>
  </si>
  <si>
    <t>4000030.5178.F13</t>
  </si>
  <si>
    <t>07891266828322</t>
  </si>
  <si>
    <t>HAV. SLIM STEEL GREY 27/28</t>
  </si>
  <si>
    <t>4000030.5178.278</t>
  </si>
  <si>
    <t>7891266827318</t>
  </si>
  <si>
    <t>HAV. SLIM STEEL GREY 29/30</t>
  </si>
  <si>
    <t>4000030.5178.290</t>
  </si>
  <si>
    <t>7891266827325</t>
  </si>
  <si>
    <t>HAV. SLIM STEEL GREY 31/32</t>
  </si>
  <si>
    <t>4000030.5178.312</t>
  </si>
  <si>
    <t>7891266827332</t>
  </si>
  <si>
    <t>HAV. SLIM STEEL GREY 23/24</t>
  </si>
  <si>
    <t>4000030.5178.234</t>
  </si>
  <si>
    <t>7891266827295</t>
  </si>
  <si>
    <t>23/24</t>
  </si>
  <si>
    <t>HAV. SLIM STEEL GREY 25/26</t>
  </si>
  <si>
    <t>4000030.5178.256</t>
  </si>
  <si>
    <t>7891266827301</t>
  </si>
  <si>
    <t>25/26</t>
  </si>
  <si>
    <t>HAV. SLIM STEEL GREY 33/34</t>
  </si>
  <si>
    <t>4000030.5178.334</t>
  </si>
  <si>
    <t>7891266827349</t>
  </si>
  <si>
    <t>HAV. SLIM STEEL GREY 35/36</t>
  </si>
  <si>
    <t>4000030.5178.356</t>
  </si>
  <si>
    <t>7891266827356</t>
  </si>
  <si>
    <t>HAV. SLIM STEEL GREY I25</t>
  </si>
  <si>
    <t>4000030.5178.I25</t>
  </si>
  <si>
    <t>07891266828377</t>
  </si>
  <si>
    <t>HAV. SLIM METALLIC VIRTUAL GREEN 35/36</t>
  </si>
  <si>
    <t>METALLIC VIRTUAL GREEN</t>
  </si>
  <si>
    <t>40000306160</t>
  </si>
  <si>
    <t>4000030.6160</t>
  </si>
  <si>
    <t>4000030.6160.356</t>
  </si>
  <si>
    <t>7909843617358</t>
  </si>
  <si>
    <t>HAV. SLIM METALLIC VIRTUAL GREEN 37/38</t>
  </si>
  <si>
    <t>4000030.6160.378</t>
  </si>
  <si>
    <t>7909843617365</t>
  </si>
  <si>
    <t>HAV. SLIM METALLIC VIRTUAL GREEN 41/42</t>
  </si>
  <si>
    <t>4000030.6160.412</t>
  </si>
  <si>
    <t>7909843617389</t>
  </si>
  <si>
    <t>HAV. SLIM METALLIC VIRTUAL GREEN 33/34</t>
  </si>
  <si>
    <t>4000030.6160.334</t>
  </si>
  <si>
    <t>7909843617341</t>
  </si>
  <si>
    <t>HAV. SLIM METALLIC VIRTUAL GREEN 39/40</t>
  </si>
  <si>
    <t>4000030.6160.390</t>
  </si>
  <si>
    <t>7909843617372</t>
  </si>
  <si>
    <t>HAV. BRASIL LIME GREEN/LIME GREEN 33/34</t>
  </si>
  <si>
    <t>40000327344</t>
  </si>
  <si>
    <t>4000032.7344</t>
  </si>
  <si>
    <t>4000032.7344.334</t>
  </si>
  <si>
    <t>7909690531623</t>
  </si>
  <si>
    <t>HAV. BRASIL LIME GREEN/LIME GREEN 35/36</t>
  </si>
  <si>
    <t>4000032.7344.356</t>
  </si>
  <si>
    <t>7909690531630</t>
  </si>
  <si>
    <t>HAV. BRASIL LIME GREEN/LIME GREEN 37/38</t>
  </si>
  <si>
    <t>4000032.7344.378</t>
  </si>
  <si>
    <t>7909690531647</t>
  </si>
  <si>
    <t>HAV. BRASIL LIME GREEN/LIME GREEN 39/40</t>
  </si>
  <si>
    <t>4000032.7344.390</t>
  </si>
  <si>
    <t>7909690531654</t>
  </si>
  <si>
    <t>HAV. BRASIL LIME GREEN/LIME GREEN 41/42</t>
  </si>
  <si>
    <t>4000032.7344.412</t>
  </si>
  <si>
    <t>7909690531661</t>
  </si>
  <si>
    <t>HAV. BRASIL LIME GREEN/LIME GREEN 43/44</t>
  </si>
  <si>
    <t>4000032.7344.434</t>
  </si>
  <si>
    <t>7909690531678</t>
  </si>
  <si>
    <t>HAV. BRASIL LIME GREEN/LIME GREEN 45/46</t>
  </si>
  <si>
    <t>4000032.7344.456</t>
  </si>
  <si>
    <t>7909690568438</t>
  </si>
  <si>
    <t>HAV. BRASIL LIME GREEN/LIME GREEN F22</t>
  </si>
  <si>
    <t>4000032.7344.F22</t>
  </si>
  <si>
    <t>07909989016367</t>
  </si>
  <si>
    <t>HAV. BRASIL LIME GREEN/LIME GREEN M18</t>
  </si>
  <si>
    <t>4000032.7344.M18</t>
  </si>
  <si>
    <t>07909989016459</t>
  </si>
  <si>
    <t>HAV. BRASIL LIME GREEN/LIME GREEN M19</t>
  </si>
  <si>
    <t>4000032.7344.M19</t>
  </si>
  <si>
    <t>07909989016466</t>
  </si>
  <si>
    <t>HAV. IPE BEIGE/BLACK/YELLOW 37/38</t>
  </si>
  <si>
    <t>BEIGE/BLACK/YELLOW</t>
  </si>
  <si>
    <t>40003961594</t>
  </si>
  <si>
    <t>4000396.1594</t>
  </si>
  <si>
    <t>4000396.1594.378</t>
  </si>
  <si>
    <t>7909843585473</t>
  </si>
  <si>
    <t>HAV. IPE BEIGE/BLACK/YELLOW 35/36</t>
  </si>
  <si>
    <t>4000396.1594.356</t>
  </si>
  <si>
    <t>7909843585466</t>
  </si>
  <si>
    <t>HAV. IPE BEIGE/BLACK/YELLOW 33/34</t>
  </si>
  <si>
    <t>4000396.1594.334</t>
  </si>
  <si>
    <t>7909843585459</t>
  </si>
  <si>
    <t>HAV. IPE BEIGE/BLACK/YELLOW F12</t>
  </si>
  <si>
    <t>4000396.1594.F12</t>
  </si>
  <si>
    <t>07909843741442</t>
  </si>
  <si>
    <t>HAV. IPE BEIGE/BLACK/YELLOW F22</t>
  </si>
  <si>
    <t>4000396.1594.F22</t>
  </si>
  <si>
    <t>07909843745907</t>
  </si>
  <si>
    <t>HAV. IPE BEIGE/BLACK/YELLOW F72</t>
  </si>
  <si>
    <t>4000396.1594.F72</t>
  </si>
  <si>
    <t>07909843745938</t>
  </si>
  <si>
    <t>HAV. IPE OLIVE GREEN 35/36</t>
  </si>
  <si>
    <t>40003964896</t>
  </si>
  <si>
    <t>4000396.4896</t>
  </si>
  <si>
    <t>4000396.4896.356</t>
  </si>
  <si>
    <t>7909843585534</t>
  </si>
  <si>
    <t>HAV. IPE OLIVE GREEN 37/38</t>
  </si>
  <si>
    <t>4000396.4896.378</t>
  </si>
  <si>
    <t>7909843585541</t>
  </si>
  <si>
    <t>HAV. IPE OLIVE GREEN 33/34</t>
  </si>
  <si>
    <t>4000396.4896.334</t>
  </si>
  <si>
    <t>7909843585527</t>
  </si>
  <si>
    <t>HAV. IPE OLIVE GREEN F72</t>
  </si>
  <si>
    <t>4000396.4896.F72</t>
  </si>
  <si>
    <t>07909843753681</t>
  </si>
  <si>
    <t>HAV. SLIM ANIMALS BLACK/PINK LEMONADE 37/38</t>
  </si>
  <si>
    <t>SLIM PRINT</t>
  </si>
  <si>
    <t>BLACK/PINK LEMONADE</t>
  </si>
  <si>
    <t>41033522500</t>
  </si>
  <si>
    <t>4103352.2500</t>
  </si>
  <si>
    <t>4103352.2500.378</t>
  </si>
  <si>
    <t>7909843080930</t>
  </si>
  <si>
    <t>HAV. SLIM ANIMALS BLACK/PINK LEMONADE 39/40</t>
  </si>
  <si>
    <t>4103352.2500.390</t>
  </si>
  <si>
    <t>7909843080947</t>
  </si>
  <si>
    <t>HAV. SLIM ANIMALS BLACK/PINK LEMONADE 33/34</t>
  </si>
  <si>
    <t>4103352.2500.334</t>
  </si>
  <si>
    <t>7909843080916</t>
  </si>
  <si>
    <t>HAV. SLIM ANIMALS BLACK/PINK LEMONADE 41/42</t>
  </si>
  <si>
    <t>4103352.2500.412</t>
  </si>
  <si>
    <t>7909843080954</t>
  </si>
  <si>
    <t>HAV. SLIM ANIMALS BLACK/PINK LEMONADE 35/36</t>
  </si>
  <si>
    <t>4103352.2500.356</t>
  </si>
  <si>
    <t>7909843080923</t>
  </si>
  <si>
    <t>HAV. BRASIL LOGO CITRONELA 45/46</t>
  </si>
  <si>
    <t>CITRONELA</t>
  </si>
  <si>
    <t>41108501822</t>
  </si>
  <si>
    <t>4110850.1822</t>
  </si>
  <si>
    <t>4110850.1822.456</t>
  </si>
  <si>
    <t>7909843969549</t>
  </si>
  <si>
    <t>HAV. BRASIL LOGO CITRONELA 39/40</t>
  </si>
  <si>
    <t>4110850.1822.390</t>
  </si>
  <si>
    <t>7909843969518</t>
  </si>
  <si>
    <t>HAV. BRASIL LOGO CITRONELA 23/24</t>
  </si>
  <si>
    <t>4110850.1822.234</t>
  </si>
  <si>
    <t>7909843969433</t>
  </si>
  <si>
    <t>HAV. BRASIL LOGO CITRONELA 25/26</t>
  </si>
  <si>
    <t>4110850.1822.256</t>
  </si>
  <si>
    <t>7909843969440</t>
  </si>
  <si>
    <t>HAV. BRASIL LOGO CITRONELA 33/34</t>
  </si>
  <si>
    <t>4110850.1822.334</t>
  </si>
  <si>
    <t>7909843969488</t>
  </si>
  <si>
    <t>HAV. BRASIL LOGO CITRONELA 43/44</t>
  </si>
  <si>
    <t>4110850.1822.434</t>
  </si>
  <si>
    <t>7909843969532</t>
  </si>
  <si>
    <t>HAV. BRASIL LOGO CITRONELA 41/42</t>
  </si>
  <si>
    <t>4110850.1822.412</t>
  </si>
  <si>
    <t>7909843969525</t>
  </si>
  <si>
    <t>HAV. BRASIL LOGO CITRONELA 31/32</t>
  </si>
  <si>
    <t>4110850.1822.312</t>
  </si>
  <si>
    <t>7909843969471</t>
  </si>
  <si>
    <t>HAV. BRASIL LOGO CITRONELA 27/28</t>
  </si>
  <si>
    <t>4110850.1822.278</t>
  </si>
  <si>
    <t>7909843969457</t>
  </si>
  <si>
    <t>HAV. BRASIL LOGO CITRONELA 29/30</t>
  </si>
  <si>
    <t>4110850.1822.290</t>
  </si>
  <si>
    <t>7909843969464</t>
  </si>
  <si>
    <t>HAV. BRASIL LOGO CITRONELA I25</t>
  </si>
  <si>
    <t>4110850.1822.I25</t>
  </si>
  <si>
    <t>07909843978251</t>
  </si>
  <si>
    <t>HAV. BRASIL LOGO ROSE GOLD 41/42</t>
  </si>
  <si>
    <t>ROSE GOLD</t>
  </si>
  <si>
    <t>41108503581</t>
  </si>
  <si>
    <t>4110850.3581</t>
  </si>
  <si>
    <t>4110850.3581.412</t>
  </si>
  <si>
    <t>7909843311010</t>
  </si>
  <si>
    <t>HAV. BRASIL LOGO ROSE GOLD 33/34</t>
  </si>
  <si>
    <t>4110850.3581.334</t>
  </si>
  <si>
    <t>7909843310976</t>
  </si>
  <si>
    <t>HAV. BRASIL LOGO ROSE GOLD 43/44</t>
  </si>
  <si>
    <t>4110850.3581.434</t>
  </si>
  <si>
    <t>7909843311027</t>
  </si>
  <si>
    <t>HAV. BRASIL LOGO ROSE GOLD 39/40</t>
  </si>
  <si>
    <t>4110850.3581.390</t>
  </si>
  <si>
    <t>7909843311003</t>
  </si>
  <si>
    <t>HAV. BRASIL LOGO ROSE GOLD 37/38</t>
  </si>
  <si>
    <t>4110850.3581.378</t>
  </si>
  <si>
    <t>7909843310990</t>
  </si>
  <si>
    <t>HAV. BRASIL LOGO ROSE GOLD 45/46</t>
  </si>
  <si>
    <t>4110850.3581.456</t>
  </si>
  <si>
    <t>7909843311034</t>
  </si>
  <si>
    <t>HAV. BRASIL LOGO ROSE GOLD F17</t>
  </si>
  <si>
    <t>4110850.3581.F17</t>
  </si>
  <si>
    <t>07909843315834</t>
  </si>
  <si>
    <t>HAV. BRASIL LOGO ROSE GOLD F22</t>
  </si>
  <si>
    <t>4110850.3581.F22</t>
  </si>
  <si>
    <t>07909843315841</t>
  </si>
  <si>
    <t>HAV. BRASIL LOGO ROSE GOLD F72</t>
  </si>
  <si>
    <t>4110850.3581.F72</t>
  </si>
  <si>
    <t>07909843315872</t>
  </si>
  <si>
    <t>HAV. BRASIL LOGO AMAZONITE BLUE 31/32</t>
  </si>
  <si>
    <t>AMAZONITE BLUE</t>
  </si>
  <si>
    <t>41108504974</t>
  </si>
  <si>
    <t>4110850.4974</t>
  </si>
  <si>
    <t>4110850.4974.312</t>
  </si>
  <si>
    <t>7909843969600</t>
  </si>
  <si>
    <t>HAV. BRASIL LOGO AMAZONITE BLUE 39/40</t>
  </si>
  <si>
    <t>4110850.4974.390</t>
  </si>
  <si>
    <t>7909843969648</t>
  </si>
  <si>
    <t>HAV. BRASIL LOGO AMAZONITE BLUE 41/42</t>
  </si>
  <si>
    <t>4110850.4974.412</t>
  </si>
  <si>
    <t>7909843969655</t>
  </si>
  <si>
    <t>HAV. BRASIL LOGO AMAZONITE BLUE 23/24</t>
  </si>
  <si>
    <t>4110850.4974.234</t>
  </si>
  <si>
    <t>7909843969563</t>
  </si>
  <si>
    <t>HAV. BRASIL LOGO AMAZONITE BLUE 25/26</t>
  </si>
  <si>
    <t>4110850.4974.256</t>
  </si>
  <si>
    <t>7909843969570</t>
  </si>
  <si>
    <t>HAV. BRASIL LOGO AMAZONITE BLUE 29/30</t>
  </si>
  <si>
    <t>4110850.4974.290</t>
  </si>
  <si>
    <t>7909843969594</t>
  </si>
  <si>
    <t>HAV. BRASIL LOGO AMAZONITE BLUE 37/38</t>
  </si>
  <si>
    <t>4110850.4974.378</t>
  </si>
  <si>
    <t>7909843969631</t>
  </si>
  <si>
    <t>HAV. BRASIL LOGO AMAZONITE BLUE 43/44</t>
  </si>
  <si>
    <t>4110850.4974.434</t>
  </si>
  <si>
    <t>7909843969662</t>
  </si>
  <si>
    <t>HAV. BRASIL LOGO AMAZONITE BLUE 35/36</t>
  </si>
  <si>
    <t>4110850.4974.356</t>
  </si>
  <si>
    <t>7909843969624</t>
  </si>
  <si>
    <t>HAV. BRASIL LOGO AMAZONITE BLUE 27/28</t>
  </si>
  <si>
    <t>4110850.4974.278</t>
  </si>
  <si>
    <t>7909843969587</t>
  </si>
  <si>
    <t>HAV. BRASIL LOGO AMAZONITE BLUE 33/34</t>
  </si>
  <si>
    <t>4110850.4974.334</t>
  </si>
  <si>
    <t>7909843969617</t>
  </si>
  <si>
    <t>HAV. BRASIL LOGO PAU BRASIL 35/36</t>
  </si>
  <si>
    <t>PAU BRASIL</t>
  </si>
  <si>
    <t>41108505190</t>
  </si>
  <si>
    <t>4110850.5190</t>
  </si>
  <si>
    <t>4110850.5190.356</t>
  </si>
  <si>
    <t>7909843969884</t>
  </si>
  <si>
    <t>HAV. BRASIL LOGO PAU BRASIL 37/38</t>
  </si>
  <si>
    <t>4110850.5190.378</t>
  </si>
  <si>
    <t>7909843969891</t>
  </si>
  <si>
    <t>HAV. BRASIL LOGO PAU BRASIL 41/42</t>
  </si>
  <si>
    <t>4110850.5190.412</t>
  </si>
  <si>
    <t>7909843969914</t>
  </si>
  <si>
    <t>HAV. BRASIL LOGO PAU BRASIL 39/40</t>
  </si>
  <si>
    <t>4110850.5190.390</t>
  </si>
  <si>
    <t>7909843969907</t>
  </si>
  <si>
    <t>HAV. BRASIL LOGO PAU BRASIL 23/24</t>
  </si>
  <si>
    <t>4110850.5190.234</t>
  </si>
  <si>
    <t>7909843969822</t>
  </si>
  <si>
    <t>HAV. BRASIL LOGO PAU BRASIL 25/26</t>
  </si>
  <si>
    <t>4110850.5190.256</t>
  </si>
  <si>
    <t>7909843969839</t>
  </si>
  <si>
    <t>HAV. BRASIL LOGO PAU BRASIL 45/46</t>
  </si>
  <si>
    <t>4110850.5190.456</t>
  </si>
  <si>
    <t>7909843969938</t>
  </si>
  <si>
    <t>HAV. BRASIL LOGO PAU BRASIL 31/32</t>
  </si>
  <si>
    <t>4110850.5190.312</t>
  </si>
  <si>
    <t>7909843969860</t>
  </si>
  <si>
    <t>HAV. BRASIL LOGO PAU BRASIL 43/44</t>
  </si>
  <si>
    <t>4110850.5190.434</t>
  </si>
  <si>
    <t>7909843969921</t>
  </si>
  <si>
    <t>HAV. BRASIL LOGO PAU BRASIL 27/28</t>
  </si>
  <si>
    <t>4110850.5190.278</t>
  </si>
  <si>
    <t>7909843969846</t>
  </si>
  <si>
    <t>HAV. BRASIL LOGO PAU BRASIL 29/30</t>
  </si>
  <si>
    <t>4110850.5190.290</t>
  </si>
  <si>
    <t>7909843969853</t>
  </si>
  <si>
    <t>HAV. BRASIL LOGO SUNSET ORANGE 37/38</t>
  </si>
  <si>
    <t>41108505568</t>
  </si>
  <si>
    <t>4110850.5568</t>
  </si>
  <si>
    <t>4110850.5568.378</t>
  </si>
  <si>
    <t>7909843970026</t>
  </si>
  <si>
    <t>HAV. BRASIL LOGO SUNSET ORANGE 23/24</t>
  </si>
  <si>
    <t>4110850.5568.234</t>
  </si>
  <si>
    <t>7909843969952</t>
  </si>
  <si>
    <t>HAV. BRASIL LOGO SUNSET ORANGE 25/26</t>
  </si>
  <si>
    <t>4110850.5568.256</t>
  </si>
  <si>
    <t>7909843969969</t>
  </si>
  <si>
    <t>HAV. BRASIL LOGO SUNSET ORANGE 31/32</t>
  </si>
  <si>
    <t>4110850.5568.312</t>
  </si>
  <si>
    <t>7909843969990</t>
  </si>
  <si>
    <t>HAV. BRASIL LOGO SUNSET ORANGE 29/30</t>
  </si>
  <si>
    <t>4110850.5568.290</t>
  </si>
  <si>
    <t>7909843969983</t>
  </si>
  <si>
    <t>HAV. BRASIL LOGO SUNSET ORANGE 39/40</t>
  </si>
  <si>
    <t>4110850.5568.390</t>
  </si>
  <si>
    <t>7909843970033</t>
  </si>
  <si>
    <t>HAV. BRASIL LOGO SUNSET ORANGE 41/42</t>
  </si>
  <si>
    <t>4110850.5568.412</t>
  </si>
  <si>
    <t>7909843970040</t>
  </si>
  <si>
    <t>HAV. BRASIL LOGO SUNSET ORANGE 35/36</t>
  </si>
  <si>
    <t>4110850.5568.356</t>
  </si>
  <si>
    <t>7909843970019</t>
  </si>
  <si>
    <t>HAV. BRASIL LOGO SUNSET ORANGE 33/34</t>
  </si>
  <si>
    <t>4110850.5568.334</t>
  </si>
  <si>
    <t>7909843970002</t>
  </si>
  <si>
    <t>HAV. BRASIL LOGO SUNSET ORANGE 45/46</t>
  </si>
  <si>
    <t>4110850.5568.456</t>
  </si>
  <si>
    <t>7909843970064</t>
  </si>
  <si>
    <t>HAV. BRASIL LOGO SUNSET ORANGE 27/28</t>
  </si>
  <si>
    <t>4110850.5568.278</t>
  </si>
  <si>
    <t>7909843969976</t>
  </si>
  <si>
    <t>HAV. BRASIL LOGO SUNSET ORANGE 43/44</t>
  </si>
  <si>
    <t>4110850.5568.434</t>
  </si>
  <si>
    <t>7909843970057</t>
  </si>
  <si>
    <t>HAV. BRASIL LOGO SUNSET ORANGE I25</t>
  </si>
  <si>
    <t>4110850.5568.I25</t>
  </si>
  <si>
    <t>07909843982791</t>
  </si>
  <si>
    <t>HAV. ALOHA BEIGE 43/44</t>
  </si>
  <si>
    <t>41113550121</t>
  </si>
  <si>
    <t>4111355.0121</t>
  </si>
  <si>
    <t>4111355.0121.434</t>
  </si>
  <si>
    <t>7909843684749</t>
  </si>
  <si>
    <t>HAV. ALOHA BEIGE 41/42</t>
  </si>
  <si>
    <t>4111355.0121.412</t>
  </si>
  <si>
    <t>7909843684732</t>
  </si>
  <si>
    <t>HAV. ALOHA BEIGE 45/46</t>
  </si>
  <si>
    <t>4111355.0121.456</t>
  </si>
  <si>
    <t>7909843684756</t>
  </si>
  <si>
    <t>HAV. ALOHA BEIGE 37/38</t>
  </si>
  <si>
    <t>4111355.0121.378</t>
  </si>
  <si>
    <t>7909843684473</t>
  </si>
  <si>
    <t>HAV. ALOHA BEIGE 35/36</t>
  </si>
  <si>
    <t>4111355.0121.356</t>
  </si>
  <si>
    <t>7909843684466</t>
  </si>
  <si>
    <t>HAV. ALOHA BEIGE 47/48</t>
  </si>
  <si>
    <t>4111355.0121.478</t>
  </si>
  <si>
    <t>7909843684763</t>
  </si>
  <si>
    <t>HAV. ALOHA BEIGE 39/40</t>
  </si>
  <si>
    <t>4111355.0121.390</t>
  </si>
  <si>
    <t>7909843684480</t>
  </si>
  <si>
    <t>HAV. ALOHA BEIGE M18</t>
  </si>
  <si>
    <t>4111355.0121.M18</t>
  </si>
  <si>
    <t>7909843686538</t>
  </si>
  <si>
    <t>HAV. ALOHA BEIGE M19</t>
  </si>
  <si>
    <t>4111355.0121.M19</t>
  </si>
  <si>
    <t>7909843686545</t>
  </si>
  <si>
    <t>HAV. TOP MIX BLOOD ORANGE 37/38</t>
  </si>
  <si>
    <t>BLOOD ORANGE</t>
  </si>
  <si>
    <t>41155495023</t>
  </si>
  <si>
    <t>4115549.5023</t>
  </si>
  <si>
    <t>4115549.5023.378</t>
  </si>
  <si>
    <t>7909843843269</t>
  </si>
  <si>
    <t>HAV. TOP MIX BLOOD ORANGE 41/42</t>
  </si>
  <si>
    <t>4115549.5023.412</t>
  </si>
  <si>
    <t>7909843843283</t>
  </si>
  <si>
    <t>HAV. TOP MIX BLOOD ORANGE 31/32</t>
  </si>
  <si>
    <t>4115549.5023.312</t>
  </si>
  <si>
    <t>7909843843238</t>
  </si>
  <si>
    <t>HAV. TOP MIX BLOOD ORANGE 33/34</t>
  </si>
  <si>
    <t>4115549.5023.334</t>
  </si>
  <si>
    <t>7909843843245</t>
  </si>
  <si>
    <t>HAV. TOP MIX BLOOD ORANGE 23/24</t>
  </si>
  <si>
    <t>4115549.5023.234</t>
  </si>
  <si>
    <t>7909843843191</t>
  </si>
  <si>
    <t>HAV. TOP MIX BLOOD ORANGE 25/26</t>
  </si>
  <si>
    <t>4115549.5023.256</t>
  </si>
  <si>
    <t>7909843843207</t>
  </si>
  <si>
    <t>HAV. TOP MIX BLOOD ORANGE 29/30</t>
  </si>
  <si>
    <t>4115549.5023.290</t>
  </si>
  <si>
    <t>7909843843221</t>
  </si>
  <si>
    <t>HAV. TOP MIX BLOOD ORANGE 35/36</t>
  </si>
  <si>
    <t>4115549.5023.356</t>
  </si>
  <si>
    <t>7909843843252</t>
  </si>
  <si>
    <t>HAV. TOP MIX BLOOD ORANGE 43/44</t>
  </si>
  <si>
    <t>4115549.5023.434</t>
  </si>
  <si>
    <t>7909843843290</t>
  </si>
  <si>
    <t>HAV. TOP MIX BLOOD ORANGE F17</t>
  </si>
  <si>
    <t>4115549.5023.F17</t>
  </si>
  <si>
    <t>07909843908876</t>
  </si>
  <si>
    <t>HAV. TOP MIX BLOOD ORANGE F22</t>
  </si>
  <si>
    <t>4115549.5023.F22</t>
  </si>
  <si>
    <t>07909843908883</t>
  </si>
  <si>
    <t>HAV. TOP MIX BLOOD ORANGE M19</t>
  </si>
  <si>
    <t>4115549.5023.M19</t>
  </si>
  <si>
    <t>07909843909040</t>
  </si>
  <si>
    <t>HAV. SLIM TROPICAL PEACH 41/42</t>
  </si>
  <si>
    <t>41221110027</t>
  </si>
  <si>
    <t>4122111.0027</t>
  </si>
  <si>
    <t>4122111.0027.412</t>
  </si>
  <si>
    <t>7909843906759</t>
  </si>
  <si>
    <t>HAV. SLIM TROPICAL PEACH 33/34</t>
  </si>
  <si>
    <t>4122111.0027.334</t>
  </si>
  <si>
    <t>7909843906711</t>
  </si>
  <si>
    <t>HAV. SLIM TROPICAL PEACH 35/36</t>
  </si>
  <si>
    <t>4122111.0027.356</t>
  </si>
  <si>
    <t>7909843906728</t>
  </si>
  <si>
    <t>HAV. SLIM TROPICAL PEACH 39/40</t>
  </si>
  <si>
    <t>4122111.0027.390</t>
  </si>
  <si>
    <t>7909843906742</t>
  </si>
  <si>
    <t>HAV. SLIM TROPICAL NAVY BLUE/NAVY BLUE 35/36</t>
  </si>
  <si>
    <t>41221114368</t>
  </si>
  <si>
    <t>4122111.4368</t>
  </si>
  <si>
    <t>4122111.4368.356</t>
  </si>
  <si>
    <t>7909843906773</t>
  </si>
  <si>
    <t>HAV. SLIM TROPICAL NAVY BLUE/NAVY BLUE 33/34</t>
  </si>
  <si>
    <t>4122111.4368.334</t>
  </si>
  <si>
    <t>7909843906766</t>
  </si>
  <si>
    <t>HAV. SLIM TROPICAL NAVY BLUE/NAVY BLUE 41/42</t>
  </si>
  <si>
    <t>4122111.4368.412</t>
  </si>
  <si>
    <t>7909843906803</t>
  </si>
  <si>
    <t>HAV. SLIM TROPICAL NAVY BLUE/NAVY BLUE 39/40</t>
  </si>
  <si>
    <t>4122111.4368.390</t>
  </si>
  <si>
    <t>7909843906797</t>
  </si>
  <si>
    <t>HAV. BRASIL MIX OLIVE GREEN/SUNSET ORANGE 37/38</t>
  </si>
  <si>
    <t>OLIVE GREEN/SUNSET ORANGE</t>
  </si>
  <si>
    <t>41232067074</t>
  </si>
  <si>
    <t>4123206.7074</t>
  </si>
  <si>
    <t>4123206.7074.378</t>
  </si>
  <si>
    <t>7909843992042</t>
  </si>
  <si>
    <t>HAV. BRASIL MIX OLIVE GREEN/SUNSET ORANGE 35/36</t>
  </si>
  <si>
    <t>4123206.7074.356</t>
  </si>
  <si>
    <t>7909843992035</t>
  </si>
  <si>
    <t>HAV. BRASIL MIX OLIVE GREEN/SUNSET ORANGE 39/40</t>
  </si>
  <si>
    <t>4123206.7074.390</t>
  </si>
  <si>
    <t>7909843992059</t>
  </si>
  <si>
    <t>HAV. BRASIL MIX OLIVE GREEN/SUNSET ORANGE 33/34</t>
  </si>
  <si>
    <t>4123206.7074.334</t>
  </si>
  <si>
    <t>7909843992028</t>
  </si>
  <si>
    <t>HAV. BRASIL MIX OLIVE GREEN/SUNSET ORANGE 41/42</t>
  </si>
  <si>
    <t>4123206.7074.412</t>
  </si>
  <si>
    <t>7909843992066</t>
  </si>
  <si>
    <t>HAV. BRASIL MIX OLIVE GREEN/SUNSET ORANGE 43/44</t>
  </si>
  <si>
    <t>4123206.7074.434</t>
  </si>
  <si>
    <t>7909843992073</t>
  </si>
  <si>
    <t>HAV. BRASIL MIX BLACK/LIME GREEN 33/34</t>
  </si>
  <si>
    <t>BLACK/LIME GREEN</t>
  </si>
  <si>
    <t>41232068075</t>
  </si>
  <si>
    <t>4123206.8075</t>
  </si>
  <si>
    <t>4123206.8075.334</t>
  </si>
  <si>
    <t>7909843992158</t>
  </si>
  <si>
    <t>HAV. BRASIL MIX BLACK/LIME GREEN 27/28</t>
  </si>
  <si>
    <t>4123206.8075.278</t>
  </si>
  <si>
    <t>7909843992127</t>
  </si>
  <si>
    <t>HAV. BRASIL MIX BLACK/LIME GREEN 29/30</t>
  </si>
  <si>
    <t>4123206.8075.290</t>
  </si>
  <si>
    <t>7909843992134</t>
  </si>
  <si>
    <t>HAV. BRASIL MIX BLACK/LIME GREEN 31/32</t>
  </si>
  <si>
    <t>4123206.8075.312</t>
  </si>
  <si>
    <t>7909843992141</t>
  </si>
  <si>
    <t>HAV. BRASIL MIX BLACK/LIME GREEN 35/36</t>
  </si>
  <si>
    <t>4123206.8075.356</t>
  </si>
  <si>
    <t>7909843992165</t>
  </si>
  <si>
    <t>HAV. BRASIL MIX BLACK/LIME GREEN 23/24</t>
  </si>
  <si>
    <t>4123206.8075.234</t>
  </si>
  <si>
    <t>7909843992103</t>
  </si>
  <si>
    <t>HAV. BRASIL MIX BLACK/LIME GREEN 25/26</t>
  </si>
  <si>
    <t>4123206.8075.256</t>
  </si>
  <si>
    <t>7909843992110</t>
  </si>
  <si>
    <t>HAV. BRASIL MIX BLACK/LIME GREEN 37/38</t>
  </si>
  <si>
    <t>4123206.8075.378</t>
  </si>
  <si>
    <t>7909843992172</t>
  </si>
  <si>
    <t>HAV. BRASIL MIX BLACK/LIME GREEN 39/40</t>
  </si>
  <si>
    <t>4123206.8075.390</t>
  </si>
  <si>
    <t>7909843992189</t>
  </si>
  <si>
    <t>HAV. KIDS SLIM PRINCESS LILAC BREEZE 35/36</t>
  </si>
  <si>
    <t>KIDS LICENCES</t>
  </si>
  <si>
    <t>KIDS</t>
  </si>
  <si>
    <t>41233285020</t>
  </si>
  <si>
    <t>4123328.5020</t>
  </si>
  <si>
    <t>4123328.5020.356</t>
  </si>
  <si>
    <t>7909843104445</t>
  </si>
  <si>
    <t>HAV. KIDS SLIM PRINCESS LILAC BREEZE 33/34</t>
  </si>
  <si>
    <t>4123328.5020.334</t>
  </si>
  <si>
    <t>7909843104438</t>
  </si>
  <si>
    <t>HAV. KIDS SLIM PRINCESS LILAC BREEZE 23/24</t>
  </si>
  <si>
    <t>4123328.5020.234</t>
  </si>
  <si>
    <t>7909843102656</t>
  </si>
  <si>
    <t>HAV. KIDS SLIM PRINCESS LILAC BREEZE 31/32</t>
  </si>
  <si>
    <t>4123328.5020.312</t>
  </si>
  <si>
    <t>7909843104421</t>
  </si>
  <si>
    <t>HAV. KIDS SLIM PRINCESS LILAC BREEZE 29/30</t>
  </si>
  <si>
    <t>4123328.5020.290</t>
  </si>
  <si>
    <t>7909843102687</t>
  </si>
  <si>
    <t>HAV. KIDS SLIM PRINCESS LILAC BREEZE I02</t>
  </si>
  <si>
    <t>I02</t>
  </si>
  <si>
    <t>4123328.5020.I02</t>
  </si>
  <si>
    <t>7909843325062</t>
  </si>
  <si>
    <t>HAV. KIDS SLIM PRINCESS LILAC BREEZE I25</t>
  </si>
  <si>
    <t>4123328.5020.I25</t>
  </si>
  <si>
    <t>7909843325079</t>
  </si>
  <si>
    <t>HAV. DISNEY STYLISH BLACK/WHITE/BLACK 45/46</t>
  </si>
  <si>
    <t>BLACK/WHITE/BLACK</t>
  </si>
  <si>
    <t>41235004747</t>
  </si>
  <si>
    <t>4123500.4747</t>
  </si>
  <si>
    <t>4123500.4747.456</t>
  </si>
  <si>
    <t>7909989029800</t>
  </si>
  <si>
    <t>HAV. DISNEY STYLISH BLACK/WHITE/BLACK 33/34</t>
  </si>
  <si>
    <t>4123500.4747.334</t>
  </si>
  <si>
    <t>7909989029749</t>
  </si>
  <si>
    <t>HAV. DISNEY STYLISH BLACK/WHITE/BLACK 43/44</t>
  </si>
  <si>
    <t>4123500.4747.434</t>
  </si>
  <si>
    <t>7909989029794</t>
  </si>
  <si>
    <t>HAV. DISNEY STYLISH BLACK/WHITE/BLACK 41/42</t>
  </si>
  <si>
    <t>4123500.4747.412</t>
  </si>
  <si>
    <t>7909989029787</t>
  </si>
  <si>
    <t>HAV. DISNEY STYLISH BLACK/WHITE/BLACK 39/40</t>
  </si>
  <si>
    <t>4123500.4747.390</t>
  </si>
  <si>
    <t>7909989029770</t>
  </si>
  <si>
    <t>HAV. DISNEY STYLISH BEIGE/BLACK/BLOOD ORANGE 33/34</t>
  </si>
  <si>
    <t>BEIGE/BLACK/BLOOD ORANGE</t>
  </si>
  <si>
    <t>41235007461</t>
  </si>
  <si>
    <t>4123500.7461</t>
  </si>
  <si>
    <t>4123500.7461.334</t>
  </si>
  <si>
    <t>7909989029817</t>
  </si>
  <si>
    <t>HAV. DISNEY STYLISH BEIGE/BLACK/BLOOD ORANGE 35/36</t>
  </si>
  <si>
    <t>4123500.7461.356</t>
  </si>
  <si>
    <t>7909989029824</t>
  </si>
  <si>
    <t>HAV. DISNEY STYLISH BEIGE/BLACK/BLOOD ORANGE 39/40</t>
  </si>
  <si>
    <t>4123500.7461.390</t>
  </si>
  <si>
    <t>7909989029848</t>
  </si>
  <si>
    <t>HAV. DISNEY STYLISH BEIGE/BLACK/BLOOD ORANGE 41/42</t>
  </si>
  <si>
    <t>4123500.7461.412</t>
  </si>
  <si>
    <t>7909989029855</t>
  </si>
  <si>
    <t>HAV. DISNEY STYLISH BEIGE/BLACK/BLOOD ORANGE 43/44</t>
  </si>
  <si>
    <t>4123500.7461.434</t>
  </si>
  <si>
    <t>7909989029862</t>
  </si>
  <si>
    <t>HAV. DISNEY STYLISH BEIGE/BLACK/BLOOD ORANGE 45/46</t>
  </si>
  <si>
    <t>4123500.7461.456</t>
  </si>
  <si>
    <t>7909989029879</t>
  </si>
  <si>
    <t>HAV. KIDS ATLHETIC NEW GRAPHITE/WHITE 25/26</t>
  </si>
  <si>
    <t>KIDS INSTITUTIONAL</t>
  </si>
  <si>
    <t>NEW GRAPHITE/WHITE</t>
  </si>
  <si>
    <t>41272733749</t>
  </si>
  <si>
    <t>4127273.3749</t>
  </si>
  <si>
    <t>4127273.3749.256</t>
  </si>
  <si>
    <t>7909843658481</t>
  </si>
  <si>
    <t>HAV. KIDS ATLHETIC NEW GRAPHITE/WHITE 33/34</t>
  </si>
  <si>
    <t>4127273.3749.334</t>
  </si>
  <si>
    <t>7909843658528</t>
  </si>
  <si>
    <t>HAV. KIDS ATLHETIC NEW GRAPHITE/WHITE 35/36</t>
  </si>
  <si>
    <t>4127273.3749.356</t>
  </si>
  <si>
    <t>7909843658535</t>
  </si>
  <si>
    <t>HAV. KIDS ATLHETIC NEW GRAPHITE/WHITE 23/24</t>
  </si>
  <si>
    <t>4127273.3749.234</t>
  </si>
  <si>
    <t>7909843658474</t>
  </si>
  <si>
    <t>HAV. KIDS ATLHETIC NAVY BLUE/NAVY BLUE 27/28</t>
  </si>
  <si>
    <t>41272734368</t>
  </si>
  <si>
    <t>4127273.4368</t>
  </si>
  <si>
    <t>4127273.4368.278</t>
  </si>
  <si>
    <t>7909843658566</t>
  </si>
  <si>
    <t>HAV. KIDS ATLHETIC NAVY BLUE/NAVY BLUE 29/30</t>
  </si>
  <si>
    <t>4127273.4368.290</t>
  </si>
  <si>
    <t>7909843658573</t>
  </si>
  <si>
    <t>HAV. KIDS ATLHETIC NAVY BLUE/NAVY BLUE 33/34</t>
  </si>
  <si>
    <t>4127273.4368.334</t>
  </si>
  <si>
    <t>7909843658597</t>
  </si>
  <si>
    <t>HAV. KIDS ATLHETIC NAVY BLUE/NAVY BLUE 25/26</t>
  </si>
  <si>
    <t>4127273.4368.256</t>
  </si>
  <si>
    <t>7909843658559</t>
  </si>
  <si>
    <t>HAV. KIDS ATLHETIC NAVY BLUE/NAVY BLUE 23/24</t>
  </si>
  <si>
    <t>4127273.4368.234</t>
  </si>
  <si>
    <t>7909843658542</t>
  </si>
  <si>
    <t>HAV. KIDS ATLHETIC NAVY BLUE/NAVY BLUE 31/32</t>
  </si>
  <si>
    <t>4127273.4368.312</t>
  </si>
  <si>
    <t>7909843658580</t>
  </si>
  <si>
    <t>HAV. KIDS ATLHETIC NAVY BLUE/NAVY BLUE 35/36</t>
  </si>
  <si>
    <t>4127273.4368.356</t>
  </si>
  <si>
    <t>7909843658603</t>
  </si>
  <si>
    <t>HAV. KIDS ATLHETIC NAVY BLUE/NAVY BLUE I25</t>
  </si>
  <si>
    <t>4127273.4368.I25</t>
  </si>
  <si>
    <t>7909843659334</t>
  </si>
  <si>
    <t>HAV. HYPE NAVY BLUE/NAVY BLUE/LAVANDER BLUE 33/34</t>
  </si>
  <si>
    <t>NAVY BLUE/NAVY BLUE/LAVANDER B</t>
  </si>
  <si>
    <t>41279206195</t>
  </si>
  <si>
    <t>4127920.6195</t>
  </si>
  <si>
    <t>4127920.6195.334</t>
  </si>
  <si>
    <t>7909843676225</t>
  </si>
  <si>
    <t>HAV. HYPE NAVY BLUE/NAVY BLUE/LAVANDER BLUE 45/46</t>
  </si>
  <si>
    <t>4127920.6195.456</t>
  </si>
  <si>
    <t>7909843676287</t>
  </si>
  <si>
    <t>HAV. HYPE NAVY BLUE/NAVY BLUE/LAVANDER BLUE 39/40</t>
  </si>
  <si>
    <t>4127920.6195.390</t>
  </si>
  <si>
    <t>7909843676256</t>
  </si>
  <si>
    <t>HAV. HYPE NAVY BLUE/NAVY BLUE/LAVANDER BLUE 37/38</t>
  </si>
  <si>
    <t>4127920.6195.378</t>
  </si>
  <si>
    <t>7909843676249</t>
  </si>
  <si>
    <t>HAV. HYPE NAVY BLUE/NAVY BLUE/LAVANDER BLUE 35/36</t>
  </si>
  <si>
    <t>4127920.6195.356</t>
  </si>
  <si>
    <t>7909843676232</t>
  </si>
  <si>
    <t>HAV. HYPE NAVY BLUE/NAVY BLUE/LAVANDER BLUE 41/42</t>
  </si>
  <si>
    <t>4127920.6195.412</t>
  </si>
  <si>
    <t>7909843676263</t>
  </si>
  <si>
    <t>HAV. HYPE NAVY BLUE/NAVY BLUE/LAVANDER BLUE 43/44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</si>
</sst>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 &quot;* #,##0&quot; &quot;;&quot;-&quot;* #,##0&quot; &quot;;&quot; &quot;* &quot;-&quot;??&quot; &quot;"/>
    <numFmt numFmtId="165" formatCode="&quot; &quot;* #,##0.00&quot; € &quot;;&quot;-&quot;* #,##0.00&quot; € &quot;;&quot; &quot;* &quot;-&quot;??&quot; € &quot;"/>
    <numFmt numFmtId="166" formatCode="&quot; &quot;[$€-2]&quot; &quot;* #,##0.00&quot; &quot;;&quot; &quot;[$€-2]&quot; &quot;* \(#,##0.00\);&quot; &quot;[$€-2]&quot; &quot;* &quot;-&quot;??&quot; &quot;"/>
  </numFmts>
  <fonts count="7">
    <font>
      <sz val="11"/>
      <color indexed="8"/>
      <name val="Tenorite Display"/>
    </font>
    <font>
      <b/>
      <sz val="11"/>
      <color indexed="8"/>
      <name val="Tenorite Display"/>
    </font>
    <font>
      <b/>
      <sz val="11"/>
      <color indexed="10"/>
      <name val="Tenorite Display"/>
    </font>
    <font>
      <b/>
      <sz val="11"/>
      <color indexed="13"/>
      <name val="Tenorite Display"/>
    </font>
    <font>
      <sz val="9"/>
      <color indexed="8"/>
      <name val="Arial"/>
    </font>
    <font>
      <b/>
      <sz val="9"/>
      <color indexed="8"/>
      <name val="MS Sans Serif"/>
    </font>
    <font>
      <b/>
      <sz val="9"/>
      <color indexed="10"/>
      <name val="Arial"/>
    </font>
  </fonts>
  <fills count="8">
    <fill>
      <patternFill patternType="none"/>
    </fill>
    <fill>
      <patternFill patternType="gray125"/>
    </fill>
    <fill>
      <patternFill patternType="solid">
        <fgColor indexed="14"/>
      </patternFill>
    </fill>
    <fill>
      <patternFill patternType="solid">
        <fgColor indexed="10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15"/>
      </patternFill>
    </fill>
    <fill>
      <patternFill patternType="solid">
        <fgColor indexed="8"/>
      </patternFill>
    </fill>
  </fills>
  <borders count="27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/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12"/>
      </top>
      <bottom/>
      <diagonal/>
    </border>
    <border>
      <left style="thin">
        <color indexed="9"/>
      </left>
      <right style="thin">
        <color indexed="9"/>
      </right>
      <top style="thin">
        <color indexed="12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/>
      <bottom style="thin">
        <color indexed="1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12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/>
      <right/>
      <top/>
      <bottom style="thin">
        <color indexed="16"/>
      </bottom>
      <diagonal/>
    </border>
    <border>
      <left/>
      <right/>
      <top style="thin">
        <color indexed="16"/>
      </top>
      <bottom style="thin">
        <color indexed="16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12"/>
      </bottom>
      <diagonal/>
    </border>
    <border>
      <left/>
      <right/>
      <top style="thin">
        <color indexed="9"/>
      </top>
      <bottom style="thin">
        <color indexed="12"/>
      </bottom>
      <diagonal/>
    </border>
    <border>
      <left style="thin">
        <color indexed="9"/>
      </left>
      <right style="thin">
        <color indexed="9"/>
      </right>
      <top style="thin">
        <color indexed="12"/>
      </top>
      <bottom style="thin">
        <color indexed="12"/>
      </bottom>
      <diagonal/>
    </border>
    <border>
      <left style="thin">
        <color indexed="9"/>
      </left>
      <right/>
      <top style="thin">
        <color indexed="12"/>
      </top>
      <bottom/>
      <diagonal/>
    </border>
    <border>
      <left/>
      <right/>
      <top style="thin">
        <color indexed="12"/>
      </top>
      <bottom/>
      <diagonal/>
    </border>
  </borders>
  <cellStyleXfs count="1">
    <xf numFmtId="0" fontId="0" fillId="0" borderId="0" applyNumberFormat="0" applyFill="0" applyBorder="0" applyProtection="0"/>
  </cellStyleXfs>
  <cellXfs count="84">
    <xf numFmtId="0" fontId="0" fillId="0" borderId="0" xfId="0" applyFont="1" applyAlignment="1"/>
    <xf numFmtId="0" fontId="0" fillId="0" borderId="0" xfId="0" applyNumberFormat="1" applyFont="1" applyAlignment="1"/>
    <xf numFmtId="0" fontId="0" fillId="0" borderId="1" xfId="0" applyFont="1" applyBorder="1" applyAlignment="1"/>
    <xf numFmtId="0" fontId="0" fillId="3" borderId="1" xfId="0" applyFont="1" applyFill="1" applyBorder="1" applyAlignment="1"/>
    <xf numFmtId="49" fontId="1" fillId="3" borderId="1" xfId="0" applyNumberFormat="1" applyFont="1" applyFill="1" applyBorder="1" applyAlignment="1">
      <alignment wrapText="1"/>
    </xf>
    <xf numFmtId="49" fontId="1" fillId="3" borderId="1" xfId="0" applyNumberFormat="1" applyFont="1" applyFill="1" applyBorder="1" applyAlignment="1"/>
    <xf numFmtId="164" fontId="0" fillId="0" borderId="1" xfId="0" applyNumberFormat="1" applyFont="1" applyBorder="1" applyAlignment="1"/>
    <xf numFmtId="0" fontId="0" fillId="0" borderId="1" xfId="0" applyNumberFormat="1" applyFont="1" applyBorder="1" applyAlignment="1"/>
    <xf numFmtId="9" fontId="0" fillId="0" borderId="1" xfId="0" applyNumberFormat="1" applyFont="1" applyBorder="1" applyAlignment="1"/>
    <xf numFmtId="0" fontId="1" fillId="0" borderId="2" xfId="0" applyFont="1" applyBorder="1" applyAlignment="1"/>
    <xf numFmtId="164" fontId="0" fillId="3" borderId="2" xfId="0" applyNumberFormat="1" applyFont="1" applyFill="1" applyBorder="1" applyAlignment="1"/>
    <xf numFmtId="164" fontId="1" fillId="0" borderId="1" xfId="0" applyNumberFormat="1" applyFont="1" applyBorder="1" applyAlignment="1"/>
    <xf numFmtId="49" fontId="0" fillId="4" borderId="3" xfId="0" applyNumberFormat="1" applyFont="1" applyFill="1" applyBorder="1" applyAlignment="1"/>
    <xf numFmtId="49" fontId="0" fillId="4" borderId="4" xfId="0" applyNumberFormat="1" applyFont="1" applyFill="1" applyBorder="1" applyAlignment="1"/>
    <xf numFmtId="0" fontId="0" fillId="3" borderId="5" xfId="0" applyFont="1" applyFill="1" applyBorder="1" applyAlignment="1"/>
    <xf numFmtId="0" fontId="0" fillId="0" borderId="6" xfId="0" applyFont="1" applyBorder="1" applyAlignment="1"/>
    <xf numFmtId="164" fontId="0" fillId="3" borderId="7" xfId="0" applyNumberFormat="1" applyFont="1" applyFill="1" applyBorder="1" applyAlignment="1"/>
    <xf numFmtId="0" fontId="0" fillId="0" borderId="2" xfId="0" applyFont="1" applyBorder="1" applyAlignment="1"/>
    <xf numFmtId="164" fontId="0" fillId="0" borderId="2" xfId="0" applyNumberFormat="1" applyFont="1" applyBorder="1" applyAlignment="1"/>
    <xf numFmtId="49" fontId="1" fillId="4" borderId="3" xfId="0" applyNumberFormat="1" applyFont="1" applyFill="1" applyBorder="1" applyAlignment="1"/>
    <xf numFmtId="0" fontId="0" fillId="3" borderId="8" xfId="0" applyFont="1" applyFill="1" applyBorder="1" applyAlignment="1"/>
    <xf numFmtId="49" fontId="1" fillId="4" borderId="4" xfId="0" applyNumberFormat="1" applyFont="1" applyFill="1" applyBorder="1" applyAlignment="1"/>
    <xf numFmtId="0" fontId="0" fillId="0" borderId="5" xfId="0" applyFont="1" applyBorder="1" applyAlignment="1"/>
    <xf numFmtId="0" fontId="0" fillId="0" borderId="8" xfId="0" applyFont="1" applyBorder="1" applyAlignment="1"/>
    <xf numFmtId="49" fontId="1" fillId="4" borderId="9" xfId="0" applyNumberFormat="1" applyFont="1" applyFill="1" applyBorder="1" applyAlignment="1"/>
    <xf numFmtId="0" fontId="0" fillId="0" borderId="7" xfId="0" applyNumberFormat="1" applyFont="1" applyBorder="1" applyAlignment="1"/>
    <xf numFmtId="49" fontId="1" fillId="0" borderId="7" xfId="0" applyNumberFormat="1" applyFont="1" applyBorder="1" applyAlignment="1"/>
    <xf numFmtId="164" fontId="0" fillId="0" borderId="7" xfId="0" applyNumberFormat="1" applyFont="1" applyBorder="1" applyAlignment="1"/>
    <xf numFmtId="49" fontId="1" fillId="0" borderId="1" xfId="0" applyNumberFormat="1" applyFont="1" applyBorder="1" applyAlignment="1"/>
    <xf numFmtId="49" fontId="1" fillId="0" borderId="10" xfId="0" applyNumberFormat="1" applyFont="1" applyBorder="1" applyAlignment="1"/>
    <xf numFmtId="0" fontId="0" fillId="0" borderId="7" xfId="0" applyFont="1" applyBorder="1" applyAlignment="1"/>
    <xf numFmtId="0" fontId="0" fillId="3" borderId="2" xfId="0" applyFont="1" applyFill="1" applyBorder="1" applyAlignment="1"/>
    <xf numFmtId="0" fontId="0" fillId="3" borderId="11" xfId="0" applyFont="1" applyFill="1" applyBorder="1" applyAlignment="1"/>
    <xf numFmtId="3" fontId="0" fillId="5" borderId="12" xfId="0" applyNumberFormat="1" applyFont="1" applyFill="1" applyBorder="1" applyAlignment="1"/>
    <xf numFmtId="0" fontId="0" fillId="3" borderId="12" xfId="0" applyFont="1" applyFill="1" applyBorder="1" applyAlignment="1"/>
    <xf numFmtId="165" fontId="0" fillId="5" borderId="13" xfId="0" applyNumberFormat="1" applyFont="1" applyFill="1" applyBorder="1" applyAlignment="1"/>
    <xf numFmtId="49" fontId="2" fillId="2" borderId="14" xfId="0" applyNumberFormat="1" applyFont="1" applyFill="1" applyBorder="1" applyAlignment="1">
      <alignment horizontal="left" vertical="center"/>
    </xf>
    <xf numFmtId="49" fontId="2" fillId="2" borderId="0" xfId="0" applyNumberFormat="1" applyFont="1" applyFill="1" applyBorder="1" applyAlignment="1">
      <alignment horizontal="left" vertical="center"/>
    </xf>
    <xf numFmtId="49" fontId="3" fillId="6" borderId="0" xfId="0" applyNumberFormat="1" applyFont="1" applyFill="1" applyBorder="1" applyAlignment="1">
      <alignment horizontal="left" vertical="center"/>
    </xf>
    <xf numFmtId="49" fontId="2" fillId="2" borderId="15" xfId="0" applyNumberFormat="1" applyFont="1" applyFill="1" applyBorder="1" applyAlignment="1">
      <alignment horizontal="left" vertical="center"/>
    </xf>
    <xf numFmtId="49" fontId="0" fillId="3" borderId="16" xfId="0" applyNumberFormat="1" applyFont="1" applyFill="1" applyBorder="1" applyAlignment="1"/>
    <xf numFmtId="0" fontId="0" fillId="3" borderId="16" xfId="0" applyNumberFormat="1" applyFont="1" applyFill="1" applyBorder="1" applyAlignment="1"/>
    <xf numFmtId="166" fontId="0" fillId="3" borderId="16" xfId="0" applyNumberFormat="1" applyFont="1" applyFill="1" applyBorder="1" applyAlignment="1"/>
    <xf numFmtId="165" fontId="0" fillId="3" borderId="16" xfId="0" applyNumberFormat="1" applyFont="1" applyFill="1" applyBorder="1" applyAlignment="1"/>
    <xf numFmtId="49" fontId="0" fillId="3" borderId="1" xfId="0" applyNumberFormat="1" applyFont="1" applyFill="1" applyBorder="1" applyAlignment="1"/>
    <xf numFmtId="0" fontId="0" fillId="3" borderId="1" xfId="0" applyNumberFormat="1" applyFont="1" applyFill="1" applyBorder="1" applyAlignment="1"/>
    <xf numFmtId="166" fontId="0" fillId="3" borderId="1" xfId="0" applyNumberFormat="1" applyFont="1" applyFill="1" applyBorder="1" applyAlignment="1"/>
    <xf numFmtId="165" fontId="0" fillId="3" borderId="1" xfId="0" applyNumberFormat="1" applyFont="1" applyFill="1" applyBorder="1" applyAlignment="1"/>
    <xf numFmtId="3" fontId="0" fillId="3" borderId="1" xfId="0" applyNumberFormat="1" applyFont="1" applyFill="1" applyBorder="1" applyAlignment="1"/>
    <xf numFmtId="1" fontId="0" fillId="3" borderId="1" xfId="0" applyNumberFormat="1" applyFont="1" applyFill="1" applyBorder="1" applyAlignment="1"/>
    <xf numFmtId="49" fontId="4" fillId="3" borderId="12" xfId="0" applyNumberFormat="1" applyFont="1" applyFill="1" applyBorder="1" applyAlignment="1"/>
    <xf numFmtId="0" fontId="5" fillId="3" borderId="12" xfId="0" applyFont="1" applyFill="1" applyBorder="1" applyAlignment="1"/>
    <xf numFmtId="0" fontId="0" fillId="3" borderId="13" xfId="0" applyFont="1" applyFill="1" applyBorder="1" applyAlignment="1"/>
    <xf numFmtId="0" fontId="0" fillId="3" borderId="14" xfId="0" applyFont="1" applyFill="1" applyBorder="1" applyAlignment="1"/>
    <xf numFmtId="49" fontId="6" fillId="7" borderId="0" xfId="0" applyNumberFormat="1" applyFont="1" applyFill="1" applyBorder="1" applyAlignment="1">
      <alignment vertical="center"/>
    </xf>
    <xf numFmtId="0" fontId="0" fillId="3" borderId="0" xfId="0" applyFont="1" applyFill="1" applyBorder="1" applyAlignment="1"/>
    <xf numFmtId="0" fontId="0" fillId="3" borderId="15" xfId="0" applyFont="1" applyFill="1" applyBorder="1" applyAlignment="1"/>
    <xf numFmtId="49" fontId="4" fillId="3" borderId="17" xfId="0" applyNumberFormat="1" applyFont="1" applyFill="1" applyBorder="1" applyAlignment="1">
      <alignment vertical="center"/>
    </xf>
    <xf numFmtId="49" fontId="4" fillId="3" borderId="0" xfId="0" applyNumberFormat="1" applyFont="1" applyFill="1" applyBorder="1" applyAlignment="1">
      <alignment vertical="center"/>
    </xf>
    <xf numFmtId="49" fontId="4" fillId="3" borderId="18" xfId="0" applyNumberFormat="1" applyFont="1" applyFill="1" applyBorder="1" applyAlignment="1">
      <alignment vertical="center"/>
    </xf>
    <xf numFmtId="0" fontId="0" fillId="3" borderId="19" xfId="0" applyFont="1" applyFill="1" applyBorder="1" applyAlignment="1"/>
    <xf numFmtId="0" fontId="0" fillId="3" borderId="18" xfId="0" applyFont="1" applyFill="1" applyBorder="1" applyAlignment="1"/>
    <xf numFmtId="0" fontId="0" fillId="3" borderId="20" xfId="0" applyFont="1" applyFill="1" applyBorder="1" applyAlignment="1"/>
    <xf numFmtId="0" fontId="0" fillId="3" borderId="21" xfId="0" applyFont="1" applyFill="1" applyBorder="1" applyAlignment="1"/>
    <xf numFmtId="49" fontId="0" fillId="4" borderId="22" xfId="0" applyNumberFormat="1" applyFont="1" applyFill="1" applyBorder="1" applyAlignment="1"/>
    <xf numFmtId="49" fontId="0" fillId="4" borderId="23" xfId="0" applyNumberFormat="1" applyFont="1" applyFill="1" applyBorder="1" applyAlignment="1"/>
    <xf numFmtId="49" fontId="1" fillId="0" borderId="24" xfId="0" applyNumberFormat="1" applyFont="1" applyBorder="1" applyAlignment="1">
      <alignment horizontal="left"/>
    </xf>
    <xf numFmtId="0" fontId="1" fillId="0" borderId="24" xfId="0" applyNumberFormat="1" applyFont="1" applyBorder="1" applyAlignment="1"/>
    <xf numFmtId="165" fontId="1" fillId="0" borderId="24" xfId="0" applyNumberFormat="1" applyFont="1" applyBorder="1" applyAlignment="1"/>
    <xf numFmtId="49" fontId="0" fillId="0" borderId="7" xfId="0" applyNumberFormat="1" applyFont="1" applyBorder="1" applyAlignment="1">
      <alignment horizontal="left"/>
    </xf>
    <xf numFmtId="165" fontId="0" fillId="0" borderId="7" xfId="0" applyNumberFormat="1" applyFont="1" applyBorder="1" applyAlignment="1"/>
    <xf numFmtId="49" fontId="0" fillId="0" borderId="1" xfId="0" applyNumberFormat="1" applyFont="1" applyBorder="1" applyAlignment="1">
      <alignment horizontal="left"/>
    </xf>
    <xf numFmtId="165" fontId="0" fillId="0" borderId="1" xfId="0" applyNumberFormat="1" applyFont="1" applyBorder="1" applyAlignment="1"/>
    <xf numFmtId="49" fontId="1" fillId="0" borderId="10" xfId="0" applyNumberFormat="1" applyFont="1" applyBorder="1" applyAlignment="1">
      <alignment horizontal="left"/>
    </xf>
    <xf numFmtId="0" fontId="1" fillId="0" borderId="10" xfId="0" applyNumberFormat="1" applyFont="1" applyBorder="1" applyAlignment="1"/>
    <xf numFmtId="165" fontId="1" fillId="0" borderId="10" xfId="0" applyNumberFormat="1" applyFont="1" applyBorder="1" applyAlignment="1"/>
    <xf numFmtId="49" fontId="0" fillId="0" borderId="10" xfId="0" applyNumberFormat="1" applyFont="1" applyBorder="1" applyAlignment="1">
      <alignment horizontal="left"/>
    </xf>
    <xf numFmtId="0" fontId="0" fillId="0" borderId="10" xfId="0" applyNumberFormat="1" applyFont="1" applyBorder="1" applyAlignment="1"/>
    <xf numFmtId="165" fontId="0" fillId="0" borderId="10" xfId="0" applyNumberFormat="1" applyFont="1" applyBorder="1" applyAlignment="1"/>
    <xf numFmtId="49" fontId="1" fillId="4" borderId="25" xfId="0" applyNumberFormat="1" applyFont="1" applyFill="1" applyBorder="1" applyAlignment="1">
      <alignment horizontal="left"/>
    </xf>
    <xf numFmtId="0" fontId="1" fillId="4" borderId="26" xfId="0" applyNumberFormat="1" applyFont="1" applyFill="1" applyBorder="1" applyAlignment="1"/>
    <xf numFmtId="165" fontId="1" fillId="4" borderId="26" xfId="0" applyNumberFormat="1" applyFont="1" applyFill="1" applyBorder="1" applyAlignment="1"/>
    <xf numFmtId="165" fontId="0" fillId="0" borderId="5" xfId="0" applyNumberFormat="1" applyFont="1" applyBorder="1" applyAlignment="1"/>
    <xf numFmtId="0" fontId="0" fillId="0" borderId="16" xfId="0" applyFont="1" applyBorder="1" applyAlignment="1"/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AAAAAA"/>
      <rgbColor rgb="00FFFFFF"/>
      <rgbColor rgb="00D0DFE5"/>
      <rgbColor rgb="00729FB3"/>
      <rgbColor rgb="00FFFF00"/>
      <rgbColor rgb="004D93D9"/>
      <rgbColor rgb="00002060"/>
      <rgbColor rgb="0080808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13"/>
  <sheetViews>
    <sheetView showGridLines="0" tabSelected="1" workbookViewId="0"/>
  </sheetViews>
  <sheetFormatPr defaultColWidth="8.875" defaultRowHeight="14.25" customHeight="1"/>
  <cols>
    <col min="1" max="1" width="11.5" style="1" customWidth="1"/>
    <col min="2" max="2" width="10" style="1" customWidth="1"/>
    <col min="3" max="3" width="12" style="1" customWidth="1"/>
    <col min="4" max="4" width="11.5" style="1" customWidth="1"/>
    <col min="5" max="5" width="9.5" style="1" customWidth="1"/>
    <col min="6" max="6" width="8.875" style="1" customWidth="1"/>
    <col min="7" max="7" width="10.625" style="1" customWidth="1"/>
    <col min="8" max="8" width="8.875" style="1" customWidth="1"/>
    <col min="9" max="9" width="9.625" style="1" customWidth="1"/>
    <col min="10" max="12" width="8.875" style="1" customWidth="1"/>
    <col min="13" max="13" width="9.375" style="1" customWidth="1"/>
    <col min="14" max="14" width="39.5" style="1" customWidth="1"/>
    <col min="15" max="15" width="11.5" style="1" customWidth="1"/>
    <col min="16" max="16" width="12.5" style="1" customWidth="1"/>
    <col min="17" max="17" width="12" style="1" customWidth="1"/>
    <col min="18" max="18" width="11.5" style="1" customWidth="1"/>
    <col min="19" max="22" width="8.875" style="1" customWidth="1"/>
    <col min="23" max="16384" width="8.875" style="1"/>
  </cols>
  <sheetData>
    <row r="1" spans="1:21" ht="60" customHeight="1">
      <c r="A1" s="2"/>
      <c r="B1" s="3"/>
      <c r="C1" s="3"/>
      <c r="D1" s="3"/>
      <c r="E1" s="4" t="s">
        <v>4055</v>
      </c>
      <c r="F1" s="4" t="s">
        <v>4056</v>
      </c>
      <c r="G1" s="4" t="s">
        <v>4057</v>
      </c>
      <c r="H1" s="4" t="s">
        <v>4058</v>
      </c>
      <c r="I1" s="4" t="s">
        <v>4059</v>
      </c>
      <c r="J1" s="2"/>
      <c r="K1" s="2"/>
      <c r="L1" s="2"/>
      <c r="M1" s="3"/>
      <c r="N1" s="2"/>
      <c r="O1" s="2"/>
      <c r="P1" s="2"/>
      <c r="Q1" s="2"/>
      <c r="R1" s="2"/>
      <c r="S1" s="2"/>
      <c r="T1" s="2"/>
      <c r="U1" s="2"/>
    </row>
    <row r="2" spans="1:21" ht="15" customHeight="1">
      <c r="A2" s="2"/>
      <c r="B2" s="3"/>
      <c r="C2" s="3"/>
      <c r="D2" s="5" t="s">
        <v>4060</v>
      </c>
      <c r="E2" s="6">
        <f t="array" ref="E2">SUMIF(B1:B113,"&gt;200",B1:B113)</f>
        <v>0</v>
      </c>
      <c r="F2" s="7">
        <f t="array" ref="F2">COUNTIF(B1:B113,"&gt;200")</f>
        <v>0</v>
      </c>
      <c r="G2" s="6" t="e">
        <f t="array" ref="G2">E2/F2</f>
        <v>#DIV/0!</v>
      </c>
      <c r="H2" s="8" t="e">
        <f t="array" ref="H2">E2/SUM(B9:B111)</f>
        <v>#DIV/0!</v>
      </c>
      <c r="I2" s="6" t="e">
        <f t="array" ref="I2">E2/H2-E2</f>
        <v>#DIV/0!</v>
      </c>
      <c r="J2" s="2"/>
      <c r="K2" s="2"/>
      <c r="L2" s="2"/>
      <c r="M2" s="3"/>
      <c r="N2" s="2"/>
      <c r="O2" s="2"/>
      <c r="P2" s="2"/>
      <c r="Q2" s="2"/>
      <c r="R2" s="2"/>
      <c r="S2" s="2"/>
      <c r="T2" s="2"/>
      <c r="U2" s="2"/>
    </row>
    <row r="3" spans="1:21" ht="15" customHeight="1">
      <c r="A3" s="2"/>
      <c r="B3" s="3"/>
      <c r="C3" s="3"/>
      <c r="D3" s="5" t="s">
        <v>4061</v>
      </c>
      <c r="E3" s="6">
        <f t="array" ref="E3">SUMIF(C1:C113,"&gt;200",C1:C113)</f>
        <v>0</v>
      </c>
      <c r="F3" s="7">
        <f t="array" ref="F3">COUNTIF(C1:C113,"&gt;200")</f>
        <v>0</v>
      </c>
      <c r="G3" s="6" t="e">
        <f t="array" ref="G3">E3/F3</f>
        <v>#DIV/0!</v>
      </c>
      <c r="H3" s="8" t="e">
        <f t="array" ref="H3">E3/SUM(C9:C112)</f>
        <v>#DIV/0!</v>
      </c>
      <c r="I3" s="6" t="e">
        <f t="array" ref="I3">E3/H3-E3</f>
        <v>#DIV/0!</v>
      </c>
      <c r="J3" s="2"/>
      <c r="K3" s="2"/>
      <c r="L3" s="2"/>
      <c r="M3" s="3"/>
      <c r="N3" s="2"/>
      <c r="O3" s="2"/>
      <c r="P3" s="2"/>
      <c r="Q3" s="2"/>
      <c r="R3" s="2"/>
      <c r="S3" s="2"/>
      <c r="T3" s="2"/>
      <c r="U3" s="2"/>
    </row>
    <row r="4" spans="1:21" ht="15" customHeight="1">
      <c r="A4" s="2"/>
      <c r="B4" s="3"/>
      <c r="C4" s="3"/>
      <c r="D4" s="5" t="s">
        <v>4062</v>
      </c>
      <c r="E4" s="6">
        <f t="array" ref="E4">SUMIF(D1:D113,"&gt;200",D1:D113)</f>
        <v>0</v>
      </c>
      <c r="F4" s="7">
        <f t="array" ref="F4">COUNTIF(D1:D113,"&gt;200")</f>
        <v>0</v>
      </c>
      <c r="G4" s="6" t="e">
        <f t="array" ref="G4">E4/F4</f>
        <v>#DIV/0!</v>
      </c>
      <c r="H4" s="8" t="e">
        <f t="array" ref="H4">E4/SUM(D9:D113)</f>
        <v>#DIV/0!</v>
      </c>
      <c r="I4" s="6" t="e">
        <f t="array" ref="I4">E4/H4-E4</f>
        <v>#DIV/0!</v>
      </c>
      <c r="J4" s="2"/>
      <c r="K4" s="2"/>
      <c r="L4" s="2"/>
      <c r="M4" s="3"/>
      <c r="N4" s="2"/>
      <c r="O4" s="2"/>
      <c r="P4" s="2"/>
      <c r="Q4" s="2"/>
      <c r="R4" s="2"/>
      <c r="S4" s="2"/>
      <c r="T4" s="2"/>
      <c r="U4" s="2"/>
    </row>
    <row r="5" spans="1:21" ht="15" customHeight="1">
      <c r="A5" s="9"/>
      <c r="B5" s="10"/>
      <c r="C5" s="3"/>
      <c r="D5" s="3"/>
      <c r="E5" s="11">
        <f t="array" ref="E5">SUM(E2:E4)</f>
        <v>0</v>
      </c>
      <c r="F5" s="6"/>
      <c r="G5" s="2"/>
      <c r="H5" s="2"/>
      <c r="I5" s="11" t="e">
        <f t="array" ref="I5">SUM(I2:I4)</f>
        <v>#DIV/0!</v>
      </c>
      <c r="J5" s="2"/>
      <c r="K5" s="2"/>
      <c r="L5" s="2"/>
      <c r="M5" s="3"/>
      <c r="N5" s="2"/>
      <c r="O5" s="2"/>
      <c r="P5" s="2"/>
      <c r="Q5" s="2"/>
      <c r="R5" s="2"/>
      <c r="S5" s="2"/>
      <c r="T5" s="2"/>
      <c r="U5" s="2"/>
    </row>
    <row r="6" spans="1:21" ht="15.95" customHeight="1">
      <c r="A6" s="12" t="s">
        <v>4063</v>
      </c>
      <c r="B6" s="13" t="s">
        <v>4064</v>
      </c>
      <c r="C6" s="14"/>
      <c r="D6" s="3"/>
      <c r="E6" s="2"/>
      <c r="F6" s="2"/>
      <c r="G6" s="2"/>
      <c r="H6" s="2"/>
      <c r="I6" s="2"/>
      <c r="J6" s="2"/>
      <c r="K6" s="2"/>
      <c r="L6" s="6"/>
      <c r="M6" s="3"/>
      <c r="N6" s="2"/>
      <c r="O6" s="2"/>
      <c r="P6" s="6"/>
      <c r="Q6" s="6"/>
      <c r="R6" s="2"/>
      <c r="S6" s="2"/>
      <c r="T6" s="2"/>
      <c r="U6" s="2"/>
    </row>
    <row r="7" spans="1:21" ht="15.95" customHeight="1">
      <c r="A7" s="15"/>
      <c r="B7" s="16"/>
      <c r="C7" s="3"/>
      <c r="D7" s="3"/>
      <c r="E7" s="2"/>
      <c r="F7" s="2"/>
      <c r="G7" s="2"/>
      <c r="H7" s="2"/>
      <c r="I7" s="2"/>
      <c r="J7" s="2"/>
      <c r="K7" s="2"/>
      <c r="L7" s="6"/>
      <c r="M7" s="3"/>
      <c r="N7" s="17"/>
      <c r="O7" s="18"/>
      <c r="P7" s="6"/>
      <c r="Q7" s="6"/>
      <c r="R7" s="2"/>
      <c r="S7" s="17"/>
      <c r="T7" s="17"/>
      <c r="U7" s="17"/>
    </row>
    <row r="8" spans="1:21" ht="15" customHeight="1">
      <c r="A8" s="19" t="s">
        <v>4065</v>
      </c>
      <c r="B8" s="14"/>
      <c r="C8" s="3"/>
      <c r="D8" s="3"/>
      <c r="E8" s="2"/>
      <c r="F8" s="2"/>
      <c r="G8" s="2"/>
      <c r="H8" s="2"/>
      <c r="I8" s="2"/>
      <c r="J8" s="2"/>
      <c r="K8" s="2"/>
      <c r="L8" s="6"/>
      <c r="M8" s="20"/>
      <c r="N8" s="21" t="s">
        <v>4063</v>
      </c>
      <c r="O8" s="21" t="s">
        <v>4065</v>
      </c>
      <c r="P8" s="22"/>
      <c r="Q8" s="2"/>
      <c r="R8" s="23"/>
      <c r="S8" s="21" t="s">
        <v>4066</v>
      </c>
      <c r="T8" s="21" t="s">
        <v>4067</v>
      </c>
      <c r="U8" s="24" t="s">
        <v>4068</v>
      </c>
    </row>
    <row r="9" spans="1:21" ht="15.95" customHeight="1">
      <c r="A9" s="25">
        <v>4000029</v>
      </c>
      <c r="B9" s="3"/>
      <c r="C9" s="3"/>
      <c r="D9" s="3"/>
      <c r="E9" s="6"/>
      <c r="F9" s="2"/>
      <c r="G9" s="2"/>
      <c r="H9" s="2"/>
      <c r="I9" s="2"/>
      <c r="J9" s="2"/>
      <c r="K9" s="2"/>
      <c r="L9" s="2"/>
      <c r="M9" s="3"/>
      <c r="N9" s="26" t="s">
        <v>4069</v>
      </c>
      <c r="O9" s="25">
        <v>4140577</v>
      </c>
      <c r="P9" s="2"/>
      <c r="Q9" s="2"/>
      <c r="R9" s="2"/>
      <c r="S9" s="27">
        <v>28</v>
      </c>
      <c r="T9" s="27">
        <v>23</v>
      </c>
      <c r="U9" s="27">
        <v>46</v>
      </c>
    </row>
    <row r="10" spans="1:21" ht="15.95" customHeight="1">
      <c r="A10" s="7">
        <v>4000030</v>
      </c>
      <c r="B10" s="3"/>
      <c r="C10" s="3"/>
      <c r="D10" s="3"/>
      <c r="E10" s="6"/>
      <c r="F10" s="2"/>
      <c r="G10" s="2"/>
      <c r="H10" s="2"/>
      <c r="I10" s="2"/>
      <c r="J10" s="2"/>
      <c r="K10" s="2"/>
      <c r="L10" s="2"/>
      <c r="M10" s="3"/>
      <c r="N10" s="28" t="s">
        <v>4070</v>
      </c>
      <c r="O10" s="7">
        <v>4148741</v>
      </c>
      <c r="P10" s="2"/>
      <c r="Q10" s="2"/>
      <c r="R10" s="2"/>
      <c r="S10" s="6">
        <v>28</v>
      </c>
      <c r="T10" s="6">
        <v>23</v>
      </c>
      <c r="U10" s="6">
        <v>46</v>
      </c>
    </row>
    <row r="11" spans="1:21" ht="15.95" customHeight="1">
      <c r="A11" s="7">
        <v>4000032</v>
      </c>
      <c r="B11" s="3"/>
      <c r="C11" s="3"/>
      <c r="D11" s="3"/>
      <c r="E11" s="6"/>
      <c r="F11" s="2"/>
      <c r="G11" s="2"/>
      <c r="H11" s="2"/>
      <c r="I11" s="2"/>
      <c r="J11" s="2"/>
      <c r="K11" s="2"/>
      <c r="L11" s="2"/>
      <c r="M11" s="3"/>
      <c r="N11" s="28" t="s">
        <v>4071</v>
      </c>
      <c r="O11" s="7">
        <v>4137007</v>
      </c>
      <c r="P11" s="2"/>
      <c r="Q11" s="2"/>
      <c r="R11" s="2"/>
      <c r="S11" s="6">
        <v>28</v>
      </c>
      <c r="T11" s="6">
        <v>23</v>
      </c>
      <c r="U11" s="6">
        <v>46</v>
      </c>
    </row>
    <row r="12" spans="1:21" ht="15.95" customHeight="1">
      <c r="A12" s="7">
        <v>4000052</v>
      </c>
      <c r="B12" s="3"/>
      <c r="C12" s="3"/>
      <c r="D12" s="3"/>
      <c r="E12" s="6"/>
      <c r="F12" s="2"/>
      <c r="G12" s="2"/>
      <c r="H12" s="2"/>
      <c r="I12" s="2"/>
      <c r="J12" s="2"/>
      <c r="K12" s="2"/>
      <c r="L12" s="2"/>
      <c r="M12" s="3"/>
      <c r="N12" s="28" t="s">
        <v>4072</v>
      </c>
      <c r="O12" s="7">
        <v>4147132</v>
      </c>
      <c r="P12" s="2"/>
      <c r="Q12" s="2"/>
      <c r="R12" s="2"/>
      <c r="S12" s="6">
        <v>28</v>
      </c>
      <c r="T12" s="6">
        <v>23</v>
      </c>
      <c r="U12" s="6">
        <v>1</v>
      </c>
    </row>
    <row r="13" spans="1:21" ht="15.95" customHeight="1">
      <c r="A13" s="7">
        <v>4000396</v>
      </c>
      <c r="B13" s="3"/>
      <c r="C13" s="3"/>
      <c r="D13" s="3"/>
      <c r="E13" s="6"/>
      <c r="F13" s="2"/>
      <c r="G13" s="2"/>
      <c r="H13" s="2"/>
      <c r="I13" s="2"/>
      <c r="J13" s="2"/>
      <c r="K13" s="2"/>
      <c r="L13" s="2"/>
      <c r="M13" s="3"/>
      <c r="N13" s="28" t="s">
        <v>4073</v>
      </c>
      <c r="O13" s="7">
        <v>4148946</v>
      </c>
      <c r="P13" s="2"/>
      <c r="Q13" s="2"/>
      <c r="R13" s="2"/>
      <c r="S13" s="6">
        <v>28</v>
      </c>
      <c r="T13" s="6">
        <v>23</v>
      </c>
      <c r="U13" s="6">
        <v>46</v>
      </c>
    </row>
    <row r="14" spans="1:21" ht="15.95" customHeight="1">
      <c r="A14" s="7">
        <v>4103352</v>
      </c>
      <c r="B14" s="3"/>
      <c r="C14" s="3"/>
      <c r="D14" s="3"/>
      <c r="E14" s="6"/>
      <c r="F14" s="2"/>
      <c r="G14" s="2"/>
      <c r="H14" s="2"/>
      <c r="I14" s="2"/>
      <c r="J14" s="2"/>
      <c r="K14" s="2"/>
      <c r="L14" s="2"/>
      <c r="M14" s="3"/>
      <c r="N14" s="28" t="s">
        <v>4074</v>
      </c>
      <c r="O14" s="7">
        <v>4000032</v>
      </c>
      <c r="P14" s="2"/>
      <c r="Q14" s="2"/>
      <c r="R14" s="2"/>
      <c r="S14" s="6">
        <v>1</v>
      </c>
      <c r="T14" s="6">
        <v>1</v>
      </c>
      <c r="U14" s="6">
        <v>2</v>
      </c>
    </row>
    <row r="15" spans="1:21" ht="15.95" customHeight="1">
      <c r="A15" s="7">
        <v>4103358</v>
      </c>
      <c r="B15" s="3"/>
      <c r="C15" s="3"/>
      <c r="D15" s="3"/>
      <c r="E15" s="6"/>
      <c r="F15" s="2"/>
      <c r="G15" s="2"/>
      <c r="H15" s="2"/>
      <c r="I15" s="2"/>
      <c r="J15" s="2"/>
      <c r="K15" s="2"/>
      <c r="L15" s="2"/>
      <c r="M15" s="3"/>
      <c r="N15" s="28" t="s">
        <v>4075</v>
      </c>
      <c r="O15" s="7">
        <v>4145745</v>
      </c>
      <c r="P15" s="2"/>
      <c r="Q15" s="2"/>
      <c r="R15" s="2"/>
      <c r="S15" s="6">
        <v>2</v>
      </c>
      <c r="T15" s="6">
        <v>2</v>
      </c>
      <c r="U15" s="6">
        <v>3</v>
      </c>
    </row>
    <row r="16" spans="1:21" ht="15.95" customHeight="1">
      <c r="A16" s="7">
        <v>4110850</v>
      </c>
      <c r="B16" s="3"/>
      <c r="C16" s="3"/>
      <c r="D16" s="3"/>
      <c r="E16" s="6"/>
      <c r="F16" s="2"/>
      <c r="G16" s="2"/>
      <c r="H16" s="2"/>
      <c r="I16" s="2"/>
      <c r="J16" s="2"/>
      <c r="K16" s="2"/>
      <c r="L16" s="2"/>
      <c r="M16" s="3"/>
      <c r="N16" s="28" t="s">
        <v>4076</v>
      </c>
      <c r="O16" s="7">
        <v>4110850</v>
      </c>
      <c r="P16" s="2"/>
      <c r="Q16" s="2"/>
      <c r="R16" s="2"/>
      <c r="S16" s="6">
        <v>3</v>
      </c>
      <c r="T16" s="6">
        <v>3</v>
      </c>
      <c r="U16" s="6">
        <v>4</v>
      </c>
    </row>
    <row r="17" spans="1:21" ht="15.95" customHeight="1">
      <c r="A17" s="7">
        <v>4111355</v>
      </c>
      <c r="B17" s="3"/>
      <c r="C17" s="3"/>
      <c r="D17" s="3"/>
      <c r="E17" s="6"/>
      <c r="F17" s="2"/>
      <c r="G17" s="2"/>
      <c r="H17" s="2"/>
      <c r="I17" s="2"/>
      <c r="J17" s="2"/>
      <c r="K17" s="2"/>
      <c r="L17" s="2"/>
      <c r="M17" s="3"/>
      <c r="N17" s="28" t="s">
        <v>4077</v>
      </c>
      <c r="O17" s="7">
        <v>4149370</v>
      </c>
      <c r="P17" s="2"/>
      <c r="Q17" s="2"/>
      <c r="R17" s="2"/>
      <c r="S17" s="6">
        <v>4</v>
      </c>
      <c r="T17" s="6">
        <v>4</v>
      </c>
      <c r="U17" s="6">
        <v>5</v>
      </c>
    </row>
    <row r="18" spans="1:21" ht="15.95" customHeight="1">
      <c r="A18" s="7">
        <v>4115549</v>
      </c>
      <c r="B18" s="3"/>
      <c r="C18" s="3"/>
      <c r="D18" s="3"/>
      <c r="E18" s="6"/>
      <c r="F18" s="2"/>
      <c r="G18" s="2"/>
      <c r="H18" s="2"/>
      <c r="I18" s="2"/>
      <c r="J18" s="2"/>
      <c r="K18" s="2"/>
      <c r="L18" s="2"/>
      <c r="M18" s="3"/>
      <c r="N18" s="28" t="s">
        <v>4078</v>
      </c>
      <c r="O18" s="7">
        <v>4123206</v>
      </c>
      <c r="P18" s="2"/>
      <c r="Q18" s="2"/>
      <c r="R18" s="2"/>
      <c r="S18" s="6">
        <v>5</v>
      </c>
      <c r="T18" s="6">
        <v>5</v>
      </c>
      <c r="U18" s="6">
        <v>6</v>
      </c>
    </row>
    <row r="19" spans="1:21" ht="15.95" customHeight="1">
      <c r="A19" s="7">
        <v>4119507</v>
      </c>
      <c r="B19" s="3"/>
      <c r="C19" s="3"/>
      <c r="D19" s="3"/>
      <c r="E19" s="6"/>
      <c r="F19" s="2"/>
      <c r="G19" s="2"/>
      <c r="H19" s="2"/>
      <c r="I19" s="2"/>
      <c r="J19" s="2"/>
      <c r="K19" s="2"/>
      <c r="L19" s="2"/>
      <c r="M19" s="3"/>
      <c r="N19" s="28" t="s">
        <v>4079</v>
      </c>
      <c r="O19" s="7">
        <v>4147965</v>
      </c>
      <c r="P19" s="2"/>
      <c r="Q19" s="2"/>
      <c r="R19" s="2"/>
      <c r="S19" s="6">
        <v>6</v>
      </c>
      <c r="T19" s="6">
        <v>6</v>
      </c>
      <c r="U19" s="6">
        <v>7</v>
      </c>
    </row>
    <row r="20" spans="1:21" ht="15.95" customHeight="1">
      <c r="A20" s="7">
        <v>4119875</v>
      </c>
      <c r="B20" s="3"/>
      <c r="C20" s="3"/>
      <c r="D20" s="3"/>
      <c r="E20" s="6"/>
      <c r="F20" s="2"/>
      <c r="G20" s="2"/>
      <c r="H20" s="2"/>
      <c r="I20" s="2"/>
      <c r="J20" s="2"/>
      <c r="K20" s="2"/>
      <c r="L20" s="2"/>
      <c r="M20" s="3"/>
      <c r="N20" s="28" t="s">
        <v>4080</v>
      </c>
      <c r="O20" s="7">
        <v>4119507</v>
      </c>
      <c r="P20" s="2"/>
      <c r="Q20" s="2"/>
      <c r="R20" s="2"/>
      <c r="S20" s="6">
        <v>29</v>
      </c>
      <c r="T20" s="6">
        <v>24</v>
      </c>
      <c r="U20" s="6">
        <v>47</v>
      </c>
    </row>
    <row r="21" spans="1:21" ht="15.95" customHeight="1">
      <c r="A21" s="7">
        <v>4122111</v>
      </c>
      <c r="B21" s="3"/>
      <c r="C21" s="3"/>
      <c r="D21" s="3"/>
      <c r="E21" s="6"/>
      <c r="F21" s="2"/>
      <c r="G21" s="2"/>
      <c r="H21" s="2"/>
      <c r="I21" s="2"/>
      <c r="J21" s="2"/>
      <c r="K21" s="2"/>
      <c r="L21" s="2"/>
      <c r="M21" s="3"/>
      <c r="N21" s="28" t="s">
        <v>4081</v>
      </c>
      <c r="O21" s="7">
        <v>4147327</v>
      </c>
      <c r="P21" s="2"/>
      <c r="Q21" s="2"/>
      <c r="R21" s="2"/>
      <c r="S21" s="6">
        <v>29</v>
      </c>
      <c r="T21" s="6">
        <v>24</v>
      </c>
      <c r="U21" s="6">
        <v>47</v>
      </c>
    </row>
    <row r="22" spans="1:21" ht="15.95" customHeight="1">
      <c r="A22" s="7">
        <v>4123206</v>
      </c>
      <c r="B22" s="3"/>
      <c r="C22" s="3"/>
      <c r="D22" s="3"/>
      <c r="E22" s="6"/>
      <c r="F22" s="2"/>
      <c r="G22" s="2"/>
      <c r="H22" s="2"/>
      <c r="I22" s="2"/>
      <c r="J22" s="2"/>
      <c r="K22" s="2"/>
      <c r="L22" s="2"/>
      <c r="M22" s="3"/>
      <c r="N22" s="28" t="s">
        <v>4082</v>
      </c>
      <c r="O22" s="7">
        <v>4123500</v>
      </c>
      <c r="P22" s="2"/>
      <c r="Q22" s="2"/>
      <c r="R22" s="2"/>
      <c r="S22" s="6">
        <v>7</v>
      </c>
      <c r="T22" s="6">
        <v>24</v>
      </c>
      <c r="U22" s="6">
        <v>47</v>
      </c>
    </row>
    <row r="23" spans="1:21" ht="15.95" customHeight="1">
      <c r="A23" s="7">
        <v>4123328</v>
      </c>
      <c r="B23" s="3"/>
      <c r="C23" s="3"/>
      <c r="D23" s="3"/>
      <c r="E23" s="6"/>
      <c r="F23" s="2"/>
      <c r="G23" s="2"/>
      <c r="H23" s="2"/>
      <c r="I23" s="2"/>
      <c r="J23" s="2"/>
      <c r="K23" s="2"/>
      <c r="L23" s="2"/>
      <c r="M23" s="3"/>
      <c r="N23" s="28" t="s">
        <v>4083</v>
      </c>
      <c r="O23" s="7">
        <v>4145602</v>
      </c>
      <c r="P23" s="2"/>
      <c r="Q23" s="2"/>
      <c r="R23" s="2"/>
      <c r="S23" s="6">
        <v>29</v>
      </c>
      <c r="T23" s="6">
        <v>24</v>
      </c>
      <c r="U23" s="6">
        <v>47</v>
      </c>
    </row>
    <row r="24" spans="1:21" ht="15.95" customHeight="1">
      <c r="A24" s="7">
        <v>4123500</v>
      </c>
      <c r="B24" s="3"/>
      <c r="C24" s="3"/>
      <c r="D24" s="3"/>
      <c r="E24" s="6"/>
      <c r="F24" s="2"/>
      <c r="G24" s="2"/>
      <c r="H24" s="2"/>
      <c r="I24" s="2"/>
      <c r="J24" s="2"/>
      <c r="K24" s="2"/>
      <c r="L24" s="2"/>
      <c r="M24" s="3"/>
      <c r="N24" s="28" t="s">
        <v>4084</v>
      </c>
      <c r="O24" s="7">
        <v>4148804</v>
      </c>
      <c r="P24" s="2"/>
      <c r="Q24" s="2"/>
      <c r="R24" s="2"/>
      <c r="S24" s="6">
        <v>29</v>
      </c>
      <c r="T24" s="6">
        <v>24</v>
      </c>
      <c r="U24" s="6">
        <v>47</v>
      </c>
    </row>
    <row r="25" spans="1:21" ht="15.95" customHeight="1">
      <c r="A25" s="7">
        <v>4127273</v>
      </c>
      <c r="B25" s="3"/>
      <c r="C25" s="3"/>
      <c r="D25" s="3"/>
      <c r="E25" s="6"/>
      <c r="F25" s="2"/>
      <c r="G25" s="2"/>
      <c r="H25" s="2"/>
      <c r="I25" s="2"/>
      <c r="J25" s="2"/>
      <c r="K25" s="2"/>
      <c r="L25" s="2"/>
      <c r="M25" s="3"/>
      <c r="N25" s="28" t="s">
        <v>4085</v>
      </c>
      <c r="O25" s="7">
        <v>4145587</v>
      </c>
      <c r="P25" s="2"/>
      <c r="Q25" s="2"/>
      <c r="R25" s="2"/>
      <c r="S25" s="6">
        <v>8</v>
      </c>
      <c r="T25" s="6">
        <v>7</v>
      </c>
      <c r="U25" s="6">
        <v>47</v>
      </c>
    </row>
    <row r="26" spans="1:21" ht="15.95" customHeight="1">
      <c r="A26" s="7">
        <v>4127920</v>
      </c>
      <c r="B26" s="3"/>
      <c r="C26" s="3"/>
      <c r="D26" s="3"/>
      <c r="E26" s="2"/>
      <c r="F26" s="2"/>
      <c r="G26" s="2"/>
      <c r="H26" s="2"/>
      <c r="I26" s="2"/>
      <c r="J26" s="2"/>
      <c r="K26" s="2"/>
      <c r="L26" s="2"/>
      <c r="M26" s="3"/>
      <c r="N26" s="28" t="s">
        <v>4086</v>
      </c>
      <c r="O26" s="7">
        <v>4145488</v>
      </c>
      <c r="P26" s="2"/>
      <c r="Q26" s="2"/>
      <c r="R26" s="2"/>
      <c r="S26" s="6">
        <v>9</v>
      </c>
      <c r="T26" s="6">
        <v>24</v>
      </c>
      <c r="U26" s="6">
        <v>8</v>
      </c>
    </row>
    <row r="27" spans="1:21" ht="15.95" customHeight="1">
      <c r="A27" s="7">
        <v>4130302</v>
      </c>
      <c r="B27" s="3"/>
      <c r="C27" s="3"/>
      <c r="D27" s="3"/>
      <c r="E27" s="2"/>
      <c r="F27" s="2"/>
      <c r="G27" s="2"/>
      <c r="H27" s="2"/>
      <c r="I27" s="2"/>
      <c r="J27" s="2"/>
      <c r="K27" s="2"/>
      <c r="L27" s="2"/>
      <c r="M27" s="3"/>
      <c r="N27" s="28" t="s">
        <v>4087</v>
      </c>
      <c r="O27" s="7">
        <v>4144382</v>
      </c>
      <c r="P27" s="2"/>
      <c r="Q27" s="2"/>
      <c r="R27" s="2"/>
      <c r="S27" s="6">
        <v>29</v>
      </c>
      <c r="T27" s="6">
        <v>24</v>
      </c>
      <c r="U27" s="6">
        <v>47</v>
      </c>
    </row>
    <row r="28" spans="1:21" ht="15.95" customHeight="1">
      <c r="A28" s="7">
        <v>4132823</v>
      </c>
      <c r="B28" s="3"/>
      <c r="C28" s="3"/>
      <c r="D28" s="3"/>
      <c r="E28" s="6"/>
      <c r="F28" s="2"/>
      <c r="G28" s="2"/>
      <c r="H28" s="2"/>
      <c r="I28" s="2"/>
      <c r="J28" s="2"/>
      <c r="K28" s="2"/>
      <c r="L28" s="2"/>
      <c r="M28" s="3"/>
      <c r="N28" s="28" t="s">
        <v>4088</v>
      </c>
      <c r="O28" s="7">
        <v>4148477</v>
      </c>
      <c r="P28" s="2"/>
      <c r="Q28" s="2"/>
      <c r="R28" s="2"/>
      <c r="S28" s="6">
        <v>29</v>
      </c>
      <c r="T28" s="6">
        <v>24</v>
      </c>
      <c r="U28" s="6">
        <v>47</v>
      </c>
    </row>
    <row r="29" spans="1:21" ht="15.95" customHeight="1">
      <c r="A29" s="7">
        <v>4132920</v>
      </c>
      <c r="B29" s="3"/>
      <c r="C29" s="3"/>
      <c r="D29" s="3"/>
      <c r="E29" s="2"/>
      <c r="F29" s="2"/>
      <c r="G29" s="2"/>
      <c r="H29" s="2"/>
      <c r="I29" s="2"/>
      <c r="J29" s="2"/>
      <c r="K29" s="2"/>
      <c r="L29" s="2"/>
      <c r="M29" s="3"/>
      <c r="N29" s="28" t="s">
        <v>4089</v>
      </c>
      <c r="O29" s="7">
        <v>4127920</v>
      </c>
      <c r="P29" s="2"/>
      <c r="Q29" s="2"/>
      <c r="R29" s="2"/>
      <c r="S29" s="6">
        <v>10</v>
      </c>
      <c r="T29" s="6">
        <v>24</v>
      </c>
      <c r="U29" s="6">
        <v>9</v>
      </c>
    </row>
    <row r="30" spans="1:21" ht="15.95" customHeight="1">
      <c r="A30" s="7">
        <v>4135185</v>
      </c>
      <c r="B30" s="3"/>
      <c r="C30" s="3"/>
      <c r="D30" s="3"/>
      <c r="E30" s="6"/>
      <c r="F30" s="2"/>
      <c r="G30" s="2"/>
      <c r="H30" s="2"/>
      <c r="I30" s="2"/>
      <c r="J30" s="2"/>
      <c r="K30" s="2"/>
      <c r="L30" s="2"/>
      <c r="M30" s="3"/>
      <c r="N30" s="28" t="s">
        <v>4090</v>
      </c>
      <c r="O30" s="7">
        <v>4000396</v>
      </c>
      <c r="P30" s="2"/>
      <c r="Q30" s="2"/>
      <c r="R30" s="2"/>
      <c r="S30" s="6">
        <v>29</v>
      </c>
      <c r="T30" s="6">
        <v>24</v>
      </c>
      <c r="U30" s="6">
        <v>10</v>
      </c>
    </row>
    <row r="31" spans="1:21" ht="15.95" customHeight="1">
      <c r="A31" s="7">
        <v>4137007</v>
      </c>
      <c r="B31" s="3"/>
      <c r="C31" s="3"/>
      <c r="D31" s="3"/>
      <c r="E31" s="2"/>
      <c r="F31" s="2"/>
      <c r="G31" s="2"/>
      <c r="H31" s="2"/>
      <c r="I31" s="2"/>
      <c r="J31" s="2"/>
      <c r="K31" s="2"/>
      <c r="L31" s="2"/>
      <c r="M31" s="3"/>
      <c r="N31" s="28" t="s">
        <v>4091</v>
      </c>
      <c r="O31" s="7">
        <v>4127273</v>
      </c>
      <c r="P31" s="2"/>
      <c r="Q31" s="2"/>
      <c r="R31" s="2"/>
      <c r="S31" s="6">
        <v>11</v>
      </c>
      <c r="T31" s="6">
        <v>25</v>
      </c>
      <c r="U31" s="6">
        <v>11</v>
      </c>
    </row>
    <row r="32" spans="1:21" ht="15.95" customHeight="1">
      <c r="A32" s="7">
        <v>4137126</v>
      </c>
      <c r="B32" s="3"/>
      <c r="C32" s="3"/>
      <c r="D32" s="3"/>
      <c r="E32" s="2"/>
      <c r="F32" s="2"/>
      <c r="G32" s="2"/>
      <c r="H32" s="2"/>
      <c r="I32" s="2"/>
      <c r="J32" s="2"/>
      <c r="K32" s="2"/>
      <c r="L32" s="2"/>
      <c r="M32" s="3"/>
      <c r="N32" s="28" t="s">
        <v>4092</v>
      </c>
      <c r="O32" s="7">
        <v>4000052</v>
      </c>
      <c r="P32" s="2"/>
      <c r="Q32" s="2"/>
      <c r="R32" s="2"/>
      <c r="S32" s="6">
        <v>30</v>
      </c>
      <c r="T32" s="6">
        <v>25</v>
      </c>
      <c r="U32" s="6">
        <v>46</v>
      </c>
    </row>
    <row r="33" spans="1:21" ht="15.95" customHeight="1">
      <c r="A33" s="7">
        <v>4137258</v>
      </c>
      <c r="B33" s="3"/>
      <c r="C33" s="3"/>
      <c r="D33" s="3"/>
      <c r="E33" s="2"/>
      <c r="F33" s="2"/>
      <c r="G33" s="2"/>
      <c r="H33" s="2"/>
      <c r="I33" s="2"/>
      <c r="J33" s="2"/>
      <c r="K33" s="2"/>
      <c r="L33" s="2"/>
      <c r="M33" s="3"/>
      <c r="N33" s="28" t="s">
        <v>4093</v>
      </c>
      <c r="O33" s="7">
        <v>4130302</v>
      </c>
      <c r="P33" s="2"/>
      <c r="Q33" s="2"/>
      <c r="R33" s="2"/>
      <c r="S33" s="6">
        <v>30</v>
      </c>
      <c r="T33" s="6">
        <v>25</v>
      </c>
      <c r="U33" s="6">
        <v>46</v>
      </c>
    </row>
    <row r="34" spans="1:21" ht="15.95" customHeight="1">
      <c r="A34" s="7">
        <v>4140449</v>
      </c>
      <c r="B34" s="3"/>
      <c r="C34" s="3"/>
      <c r="D34" s="3"/>
      <c r="E34" s="2"/>
      <c r="F34" s="2"/>
      <c r="G34" s="2"/>
      <c r="H34" s="2"/>
      <c r="I34" s="2"/>
      <c r="J34" s="2"/>
      <c r="K34" s="2"/>
      <c r="L34" s="2"/>
      <c r="M34" s="3"/>
      <c r="N34" s="28" t="s">
        <v>4094</v>
      </c>
      <c r="O34" s="7">
        <v>4146976</v>
      </c>
      <c r="P34" s="2"/>
      <c r="Q34" s="2"/>
      <c r="R34" s="2"/>
      <c r="S34" s="6">
        <v>12</v>
      </c>
      <c r="T34" s="6">
        <v>25</v>
      </c>
      <c r="U34" s="6">
        <v>12</v>
      </c>
    </row>
    <row r="35" spans="1:21" ht="15.95" customHeight="1">
      <c r="A35" s="7">
        <v>4140577</v>
      </c>
      <c r="B35" s="3"/>
      <c r="C35" s="3"/>
      <c r="D35" s="3"/>
      <c r="E35" s="2"/>
      <c r="F35" s="2"/>
      <c r="G35" s="2"/>
      <c r="H35" s="2"/>
      <c r="I35" s="2"/>
      <c r="J35" s="2"/>
      <c r="K35" s="2"/>
      <c r="L35" s="2"/>
      <c r="M35" s="3"/>
      <c r="N35" s="28" t="s">
        <v>4095</v>
      </c>
      <c r="O35" s="7">
        <v>4123328</v>
      </c>
      <c r="P35" s="2"/>
      <c r="Q35" s="2"/>
      <c r="R35" s="2"/>
      <c r="S35" s="6">
        <v>13</v>
      </c>
      <c r="T35" s="6">
        <v>25</v>
      </c>
      <c r="U35" s="6">
        <v>46</v>
      </c>
    </row>
    <row r="36" spans="1:21" ht="15.95" customHeight="1">
      <c r="A36" s="7">
        <v>4141398</v>
      </c>
      <c r="B36" s="3"/>
      <c r="C36" s="3"/>
      <c r="D36" s="3"/>
      <c r="E36" s="2"/>
      <c r="F36" s="2"/>
      <c r="G36" s="2"/>
      <c r="H36" s="2"/>
      <c r="I36" s="2"/>
      <c r="J36" s="2"/>
      <c r="K36" s="2"/>
      <c r="L36" s="2"/>
      <c r="M36" s="3"/>
      <c r="N36" s="28" t="s">
        <v>4096</v>
      </c>
      <c r="O36" s="7">
        <v>4144319</v>
      </c>
      <c r="P36" s="2"/>
      <c r="Q36" s="2"/>
      <c r="R36" s="2"/>
      <c r="S36" s="6">
        <v>14</v>
      </c>
      <c r="T36" s="6">
        <v>8</v>
      </c>
      <c r="U36" s="6">
        <v>13</v>
      </c>
    </row>
    <row r="37" spans="1:21" ht="15.95" customHeight="1">
      <c r="A37" s="7">
        <v>4144319</v>
      </c>
      <c r="B37" s="3"/>
      <c r="C37" s="3"/>
      <c r="D37" s="3"/>
      <c r="E37" s="6"/>
      <c r="F37" s="2"/>
      <c r="G37" s="2"/>
      <c r="H37" s="2"/>
      <c r="I37" s="2"/>
      <c r="J37" s="2"/>
      <c r="K37" s="2"/>
      <c r="L37" s="2"/>
      <c r="M37" s="3"/>
      <c r="N37" s="28" t="s">
        <v>4097</v>
      </c>
      <c r="O37" s="7">
        <v>4148974</v>
      </c>
      <c r="P37" s="2"/>
      <c r="Q37" s="2"/>
      <c r="R37" s="2"/>
      <c r="S37" s="6">
        <v>30</v>
      </c>
      <c r="T37" s="6">
        <v>25</v>
      </c>
      <c r="U37" s="6">
        <v>14</v>
      </c>
    </row>
    <row r="38" spans="1:21" ht="15.95" customHeight="1">
      <c r="A38" s="7">
        <v>4144382</v>
      </c>
      <c r="B38" s="3"/>
      <c r="C38" s="3"/>
      <c r="D38" s="3"/>
      <c r="E38" s="6"/>
      <c r="F38" s="2"/>
      <c r="G38" s="2"/>
      <c r="H38" s="2"/>
      <c r="I38" s="2"/>
      <c r="J38" s="2"/>
      <c r="K38" s="2"/>
      <c r="L38" s="2"/>
      <c r="M38" s="3"/>
      <c r="N38" s="28" t="s">
        <v>4098</v>
      </c>
      <c r="O38" s="7">
        <v>4148300</v>
      </c>
      <c r="P38" s="2"/>
      <c r="Q38" s="2"/>
      <c r="R38" s="2"/>
      <c r="S38" s="6">
        <v>30</v>
      </c>
      <c r="T38" s="6">
        <v>25</v>
      </c>
      <c r="U38" s="6">
        <v>46</v>
      </c>
    </row>
    <row r="39" spans="1:21" ht="15.95" customHeight="1">
      <c r="A39" s="7">
        <v>4144505</v>
      </c>
      <c r="B39" s="3"/>
      <c r="C39" s="3"/>
      <c r="D39" s="3"/>
      <c r="E39" s="2"/>
      <c r="F39" s="2"/>
      <c r="G39" s="2"/>
      <c r="H39" s="2"/>
      <c r="I39" s="2"/>
      <c r="J39" s="2"/>
      <c r="K39" s="2"/>
      <c r="L39" s="2"/>
      <c r="M39" s="3"/>
      <c r="N39" s="28" t="s">
        <v>4099</v>
      </c>
      <c r="O39" s="7">
        <v>4148295</v>
      </c>
      <c r="P39" s="2"/>
      <c r="Q39" s="2"/>
      <c r="R39" s="2"/>
      <c r="S39" s="6">
        <v>30</v>
      </c>
      <c r="T39" s="6">
        <v>25</v>
      </c>
      <c r="U39" s="6">
        <v>46</v>
      </c>
    </row>
    <row r="40" spans="1:21" ht="15.95" customHeight="1">
      <c r="A40" s="7">
        <v>4144537</v>
      </c>
      <c r="B40" s="3"/>
      <c r="C40" s="3"/>
      <c r="D40" s="3"/>
      <c r="E40" s="2"/>
      <c r="F40" s="2"/>
      <c r="G40" s="2"/>
      <c r="H40" s="2"/>
      <c r="I40" s="2"/>
      <c r="J40" s="2"/>
      <c r="K40" s="2"/>
      <c r="L40" s="2"/>
      <c r="M40" s="3"/>
      <c r="N40" s="28" t="s">
        <v>4100</v>
      </c>
      <c r="O40" s="7">
        <v>4149134</v>
      </c>
      <c r="P40" s="2"/>
      <c r="Q40" s="2"/>
      <c r="R40" s="2"/>
      <c r="S40" s="6">
        <v>29</v>
      </c>
      <c r="T40" s="6">
        <v>26</v>
      </c>
      <c r="U40" s="6">
        <v>15</v>
      </c>
    </row>
    <row r="41" spans="1:21" ht="15.95" customHeight="1">
      <c r="A41" s="7">
        <v>4144756</v>
      </c>
      <c r="B41" s="3"/>
      <c r="C41" s="3"/>
      <c r="D41" s="3"/>
      <c r="E41" s="2"/>
      <c r="F41" s="2"/>
      <c r="G41" s="2"/>
      <c r="H41" s="2"/>
      <c r="I41" s="2"/>
      <c r="J41" s="2"/>
      <c r="K41" s="2"/>
      <c r="L41" s="2"/>
      <c r="M41" s="3"/>
      <c r="N41" s="28" t="s">
        <v>4101</v>
      </c>
      <c r="O41" s="7">
        <v>4148925</v>
      </c>
      <c r="P41" s="2"/>
      <c r="Q41" s="2"/>
      <c r="R41" s="2"/>
      <c r="S41" s="6">
        <v>29</v>
      </c>
      <c r="T41" s="6">
        <v>26</v>
      </c>
      <c r="U41" s="6">
        <v>47</v>
      </c>
    </row>
    <row r="42" spans="1:21" ht="15.95" customHeight="1">
      <c r="A42" s="7">
        <v>4145488</v>
      </c>
      <c r="B42" s="3"/>
      <c r="C42" s="3"/>
      <c r="D42" s="3"/>
      <c r="E42" s="2"/>
      <c r="F42" s="2"/>
      <c r="G42" s="2"/>
      <c r="H42" s="2"/>
      <c r="I42" s="2"/>
      <c r="J42" s="2"/>
      <c r="K42" s="2"/>
      <c r="L42" s="2"/>
      <c r="M42" s="3"/>
      <c r="N42" s="28" t="s">
        <v>4102</v>
      </c>
      <c r="O42" s="7">
        <v>4148150</v>
      </c>
      <c r="P42" s="2"/>
      <c r="Q42" s="2"/>
      <c r="R42" s="2"/>
      <c r="S42" s="6">
        <v>31</v>
      </c>
      <c r="T42" s="6">
        <v>30</v>
      </c>
      <c r="U42" s="6">
        <v>48</v>
      </c>
    </row>
    <row r="43" spans="1:21" ht="15.95" customHeight="1">
      <c r="A43" s="7">
        <v>4145579</v>
      </c>
      <c r="B43" s="3"/>
      <c r="C43" s="3"/>
      <c r="D43" s="3"/>
      <c r="E43" s="6"/>
      <c r="F43" s="2"/>
      <c r="G43" s="2"/>
      <c r="H43" s="2"/>
      <c r="I43" s="2"/>
      <c r="J43" s="2"/>
      <c r="K43" s="2"/>
      <c r="L43" s="2"/>
      <c r="M43" s="3"/>
      <c r="N43" s="28" t="s">
        <v>4103</v>
      </c>
      <c r="O43" s="7">
        <v>4147957</v>
      </c>
      <c r="P43" s="2"/>
      <c r="Q43" s="2"/>
      <c r="R43" s="2"/>
      <c r="S43" s="6">
        <v>31</v>
      </c>
      <c r="T43" s="6">
        <v>30</v>
      </c>
      <c r="U43" s="6">
        <v>48</v>
      </c>
    </row>
    <row r="44" spans="1:21" ht="15.95" customHeight="1">
      <c r="A44" s="7">
        <v>4145587</v>
      </c>
      <c r="B44" s="3"/>
      <c r="C44" s="3"/>
      <c r="D44" s="3"/>
      <c r="E44" s="2"/>
      <c r="F44" s="2"/>
      <c r="G44" s="2"/>
      <c r="H44" s="2"/>
      <c r="I44" s="2"/>
      <c r="J44" s="2"/>
      <c r="K44" s="2"/>
      <c r="L44" s="2"/>
      <c r="M44" s="3"/>
      <c r="N44" s="28" t="s">
        <v>4104</v>
      </c>
      <c r="O44" s="7">
        <v>4146081</v>
      </c>
      <c r="P44" s="2"/>
      <c r="Q44" s="2"/>
      <c r="R44" s="2"/>
      <c r="S44" s="6">
        <v>31</v>
      </c>
      <c r="T44" s="6">
        <v>30</v>
      </c>
      <c r="U44" s="6">
        <v>48</v>
      </c>
    </row>
    <row r="45" spans="1:21" ht="15.95" customHeight="1">
      <c r="A45" s="7">
        <v>4145602</v>
      </c>
      <c r="B45" s="3"/>
      <c r="C45" s="3"/>
      <c r="D45" s="3"/>
      <c r="E45" s="2"/>
      <c r="F45" s="2"/>
      <c r="G45" s="2"/>
      <c r="H45" s="2"/>
      <c r="I45" s="2"/>
      <c r="J45" s="2"/>
      <c r="K45" s="2"/>
      <c r="L45" s="2"/>
      <c r="M45" s="3"/>
      <c r="N45" s="28" t="s">
        <v>4105</v>
      </c>
      <c r="O45" s="7">
        <v>4147955</v>
      </c>
      <c r="P45" s="2"/>
      <c r="Q45" s="2"/>
      <c r="R45" s="2"/>
      <c r="S45" s="6">
        <v>31</v>
      </c>
      <c r="T45" s="6">
        <v>9</v>
      </c>
      <c r="U45" s="6">
        <v>16</v>
      </c>
    </row>
    <row r="46" spans="1:21" ht="15.95" customHeight="1">
      <c r="A46" s="7">
        <v>4145617</v>
      </c>
      <c r="B46" s="3"/>
      <c r="C46" s="3"/>
      <c r="D46" s="3"/>
      <c r="E46" s="2"/>
      <c r="F46" s="2"/>
      <c r="G46" s="2"/>
      <c r="H46" s="2"/>
      <c r="I46" s="2"/>
      <c r="J46" s="2"/>
      <c r="K46" s="2"/>
      <c r="L46" s="2"/>
      <c r="M46" s="3"/>
      <c r="N46" s="28" t="s">
        <v>4106</v>
      </c>
      <c r="O46" s="7">
        <v>4147972</v>
      </c>
      <c r="P46" s="2"/>
      <c r="Q46" s="2"/>
      <c r="R46" s="2"/>
      <c r="S46" s="6">
        <v>31</v>
      </c>
      <c r="T46" s="6">
        <v>30</v>
      </c>
      <c r="U46" s="6">
        <v>17</v>
      </c>
    </row>
    <row r="47" spans="1:21" ht="15.95" customHeight="1">
      <c r="A47" s="7">
        <v>4145741</v>
      </c>
      <c r="B47" s="3"/>
      <c r="C47" s="3"/>
      <c r="D47" s="3"/>
      <c r="E47" s="2"/>
      <c r="F47" s="2"/>
      <c r="G47" s="2"/>
      <c r="H47" s="2"/>
      <c r="I47" s="2"/>
      <c r="J47" s="2"/>
      <c r="K47" s="2"/>
      <c r="L47" s="2"/>
      <c r="M47" s="3"/>
      <c r="N47" s="28" t="s">
        <v>4107</v>
      </c>
      <c r="O47" s="7">
        <v>4147963</v>
      </c>
      <c r="P47" s="2"/>
      <c r="Q47" s="2"/>
      <c r="R47" s="2"/>
      <c r="S47" s="6">
        <v>31</v>
      </c>
      <c r="T47" s="6">
        <v>30</v>
      </c>
      <c r="U47" s="6">
        <v>48</v>
      </c>
    </row>
    <row r="48" spans="1:21" ht="15.95" customHeight="1">
      <c r="A48" s="7">
        <v>4145745</v>
      </c>
      <c r="B48" s="3"/>
      <c r="C48" s="3"/>
      <c r="D48" s="3"/>
      <c r="E48" s="2"/>
      <c r="F48" s="2"/>
      <c r="G48" s="2"/>
      <c r="H48" s="2"/>
      <c r="I48" s="2"/>
      <c r="J48" s="2"/>
      <c r="K48" s="2"/>
      <c r="L48" s="2"/>
      <c r="M48" s="3"/>
      <c r="N48" s="28" t="s">
        <v>4108</v>
      </c>
      <c r="O48" s="7">
        <v>4000030</v>
      </c>
      <c r="P48" s="2"/>
      <c r="Q48" s="2"/>
      <c r="R48" s="2"/>
      <c r="S48" s="6">
        <v>15</v>
      </c>
      <c r="T48" s="6">
        <v>26</v>
      </c>
      <c r="U48" s="6">
        <v>18</v>
      </c>
    </row>
    <row r="49" spans="1:21" ht="15.95" customHeight="1">
      <c r="A49" s="7">
        <v>4145766</v>
      </c>
      <c r="B49" s="3"/>
      <c r="C49" s="3"/>
      <c r="D49" s="3"/>
      <c r="E49" s="2"/>
      <c r="F49" s="2"/>
      <c r="G49" s="2"/>
      <c r="H49" s="2"/>
      <c r="I49" s="2"/>
      <c r="J49" s="2"/>
      <c r="K49" s="2"/>
      <c r="L49" s="2"/>
      <c r="M49" s="3"/>
      <c r="N49" s="28" t="s">
        <v>4109</v>
      </c>
      <c r="O49" s="7">
        <v>4103352</v>
      </c>
      <c r="P49" s="2"/>
      <c r="Q49" s="2"/>
      <c r="R49" s="2"/>
      <c r="S49" s="6">
        <v>32</v>
      </c>
      <c r="T49" s="6">
        <v>26</v>
      </c>
      <c r="U49" s="6">
        <v>19</v>
      </c>
    </row>
    <row r="50" spans="1:21" ht="15.95" customHeight="1">
      <c r="A50" s="7">
        <v>4146081</v>
      </c>
      <c r="B50" s="3"/>
      <c r="C50" s="3"/>
      <c r="D50" s="3"/>
      <c r="E50" s="2"/>
      <c r="F50" s="2"/>
      <c r="G50" s="2"/>
      <c r="H50" s="2"/>
      <c r="I50" s="2"/>
      <c r="J50" s="2"/>
      <c r="K50" s="2"/>
      <c r="L50" s="2"/>
      <c r="M50" s="3"/>
      <c r="N50" s="28" t="s">
        <v>4110</v>
      </c>
      <c r="O50" s="7">
        <v>4149323</v>
      </c>
      <c r="P50" s="2"/>
      <c r="Q50" s="2"/>
      <c r="R50" s="2"/>
      <c r="S50" s="6">
        <v>32</v>
      </c>
      <c r="T50" s="6">
        <v>26</v>
      </c>
      <c r="U50" s="6">
        <v>49</v>
      </c>
    </row>
    <row r="51" spans="1:21" ht="15.95" customHeight="1">
      <c r="A51" s="7">
        <v>4146093</v>
      </c>
      <c r="B51" s="3"/>
      <c r="C51" s="3"/>
      <c r="D51" s="3"/>
      <c r="E51" s="6"/>
      <c r="F51" s="2"/>
      <c r="G51" s="2"/>
      <c r="H51" s="2"/>
      <c r="I51" s="2"/>
      <c r="J51" s="2"/>
      <c r="K51" s="2"/>
      <c r="L51" s="2"/>
      <c r="M51" s="3"/>
      <c r="N51" s="28" t="s">
        <v>4111</v>
      </c>
      <c r="O51" s="7">
        <v>4144537</v>
      </c>
      <c r="P51" s="2"/>
      <c r="Q51" s="2"/>
      <c r="R51" s="2"/>
      <c r="S51" s="6">
        <v>32</v>
      </c>
      <c r="T51" s="6">
        <v>26</v>
      </c>
      <c r="U51" s="6">
        <v>20</v>
      </c>
    </row>
    <row r="52" spans="1:21" ht="15.95" customHeight="1">
      <c r="A52" s="7">
        <v>4146953</v>
      </c>
      <c r="B52" s="3"/>
      <c r="C52" s="3"/>
      <c r="D52" s="3"/>
      <c r="E52" s="2"/>
      <c r="F52" s="2"/>
      <c r="G52" s="2"/>
      <c r="H52" s="2"/>
      <c r="I52" s="2"/>
      <c r="J52" s="2"/>
      <c r="K52" s="2"/>
      <c r="L52" s="2"/>
      <c r="M52" s="3"/>
      <c r="N52" s="28" t="s">
        <v>4112</v>
      </c>
      <c r="O52" s="7">
        <v>4148929</v>
      </c>
      <c r="P52" s="2"/>
      <c r="Q52" s="2"/>
      <c r="R52" s="2"/>
      <c r="S52" s="6">
        <v>32</v>
      </c>
      <c r="T52" s="6">
        <v>26</v>
      </c>
      <c r="U52" s="6">
        <v>49</v>
      </c>
    </row>
    <row r="53" spans="1:21" ht="15.95" customHeight="1">
      <c r="A53" s="7">
        <v>4146975</v>
      </c>
      <c r="B53" s="3"/>
      <c r="C53" s="3"/>
      <c r="D53" s="3"/>
      <c r="E53" s="2"/>
      <c r="F53" s="2"/>
      <c r="G53" s="2"/>
      <c r="H53" s="2"/>
      <c r="I53" s="2"/>
      <c r="J53" s="2"/>
      <c r="K53" s="2"/>
      <c r="L53" s="2"/>
      <c r="M53" s="3"/>
      <c r="N53" s="28" t="s">
        <v>4113</v>
      </c>
      <c r="O53" s="7">
        <v>4146975</v>
      </c>
      <c r="P53" s="2"/>
      <c r="Q53" s="2"/>
      <c r="R53" s="2"/>
      <c r="S53" s="6">
        <v>32</v>
      </c>
      <c r="T53" s="6">
        <v>26</v>
      </c>
      <c r="U53" s="6">
        <v>49</v>
      </c>
    </row>
    <row r="54" spans="1:21" ht="15.95" customHeight="1">
      <c r="A54" s="7">
        <v>4146976</v>
      </c>
      <c r="B54" s="3"/>
      <c r="C54" s="3"/>
      <c r="D54" s="3"/>
      <c r="E54" s="2"/>
      <c r="F54" s="2"/>
      <c r="G54" s="2"/>
      <c r="H54" s="2"/>
      <c r="I54" s="2"/>
      <c r="J54" s="2"/>
      <c r="K54" s="2"/>
      <c r="L54" s="2"/>
      <c r="M54" s="3"/>
      <c r="N54" s="28" t="s">
        <v>4114</v>
      </c>
      <c r="O54" s="7">
        <v>4148922</v>
      </c>
      <c r="P54" s="2"/>
      <c r="Q54" s="2"/>
      <c r="R54" s="2"/>
      <c r="S54" s="6">
        <v>32</v>
      </c>
      <c r="T54" s="6">
        <v>26</v>
      </c>
      <c r="U54" s="6">
        <v>21</v>
      </c>
    </row>
    <row r="55" spans="1:21" ht="15.95" customHeight="1">
      <c r="A55" s="7">
        <v>4147012</v>
      </c>
      <c r="B55" s="3"/>
      <c r="C55" s="3"/>
      <c r="D55" s="3"/>
      <c r="E55" s="2"/>
      <c r="F55" s="2"/>
      <c r="G55" s="2"/>
      <c r="H55" s="2"/>
      <c r="I55" s="2"/>
      <c r="J55" s="2"/>
      <c r="K55" s="2"/>
      <c r="L55" s="2"/>
      <c r="M55" s="3"/>
      <c r="N55" s="28" t="s">
        <v>4115</v>
      </c>
      <c r="O55" s="7">
        <v>4145617</v>
      </c>
      <c r="P55" s="2"/>
      <c r="Q55" s="2"/>
      <c r="R55" s="2"/>
      <c r="S55" s="6">
        <v>32</v>
      </c>
      <c r="T55" s="6">
        <v>26</v>
      </c>
      <c r="U55" s="6">
        <v>49</v>
      </c>
    </row>
    <row r="56" spans="1:21" ht="15.95" customHeight="1">
      <c r="A56" s="7">
        <v>4147060</v>
      </c>
      <c r="B56" s="3"/>
      <c r="C56" s="3"/>
      <c r="D56" s="3"/>
      <c r="E56" s="6"/>
      <c r="F56" s="2"/>
      <c r="G56" s="2"/>
      <c r="H56" s="2"/>
      <c r="I56" s="2"/>
      <c r="J56" s="2"/>
      <c r="K56" s="2"/>
      <c r="L56" s="2"/>
      <c r="M56" s="3"/>
      <c r="N56" s="28" t="s">
        <v>4116</v>
      </c>
      <c r="O56" s="7">
        <v>4147060</v>
      </c>
      <c r="P56" s="2"/>
      <c r="Q56" s="2"/>
      <c r="R56" s="2"/>
      <c r="S56" s="6">
        <v>32</v>
      </c>
      <c r="T56" s="6">
        <v>26</v>
      </c>
      <c r="U56" s="6">
        <v>49</v>
      </c>
    </row>
    <row r="57" spans="1:21" ht="15.95" customHeight="1">
      <c r="A57" s="7">
        <v>4147132</v>
      </c>
      <c r="B57" s="3"/>
      <c r="C57" s="3"/>
      <c r="D57" s="3"/>
      <c r="E57" s="2"/>
      <c r="F57" s="2"/>
      <c r="G57" s="2"/>
      <c r="H57" s="2"/>
      <c r="I57" s="2"/>
      <c r="J57" s="2"/>
      <c r="K57" s="2"/>
      <c r="L57" s="2"/>
      <c r="M57" s="3"/>
      <c r="N57" s="28" t="s">
        <v>4117</v>
      </c>
      <c r="O57" s="7">
        <v>4119875</v>
      </c>
      <c r="P57" s="2"/>
      <c r="Q57" s="2"/>
      <c r="R57" s="2"/>
      <c r="S57" s="6">
        <v>32</v>
      </c>
      <c r="T57" s="6">
        <v>26</v>
      </c>
      <c r="U57" s="6">
        <v>22</v>
      </c>
    </row>
    <row r="58" spans="1:21" ht="15.95" customHeight="1">
      <c r="A58" s="7">
        <v>4147327</v>
      </c>
      <c r="B58" s="3"/>
      <c r="C58" s="3"/>
      <c r="D58" s="3"/>
      <c r="E58" s="6"/>
      <c r="F58" s="2"/>
      <c r="G58" s="2"/>
      <c r="H58" s="2"/>
      <c r="I58" s="2"/>
      <c r="J58" s="2"/>
      <c r="K58" s="2"/>
      <c r="L58" s="2"/>
      <c r="M58" s="3"/>
      <c r="N58" s="28" t="s">
        <v>4118</v>
      </c>
      <c r="O58" s="7">
        <v>4149285</v>
      </c>
      <c r="P58" s="2"/>
      <c r="Q58" s="2"/>
      <c r="R58" s="2"/>
      <c r="S58" s="6">
        <v>32</v>
      </c>
      <c r="T58" s="6">
        <v>26</v>
      </c>
      <c r="U58" s="6">
        <v>49</v>
      </c>
    </row>
    <row r="59" spans="1:21" ht="15.95" customHeight="1">
      <c r="A59" s="7">
        <v>4147526</v>
      </c>
      <c r="B59" s="3"/>
      <c r="C59" s="3"/>
      <c r="D59" s="3"/>
      <c r="E59" s="2"/>
      <c r="F59" s="2"/>
      <c r="G59" s="2"/>
      <c r="H59" s="2"/>
      <c r="I59" s="2"/>
      <c r="J59" s="2"/>
      <c r="K59" s="2"/>
      <c r="L59" s="2"/>
      <c r="M59" s="3"/>
      <c r="N59" s="28" t="s">
        <v>4119</v>
      </c>
      <c r="O59" s="7">
        <v>4132823</v>
      </c>
      <c r="P59" s="2"/>
      <c r="Q59" s="2"/>
      <c r="R59" s="2"/>
      <c r="S59" s="6">
        <v>32</v>
      </c>
      <c r="T59" s="6">
        <v>26</v>
      </c>
      <c r="U59" s="6">
        <v>49</v>
      </c>
    </row>
    <row r="60" spans="1:21" ht="15.95" customHeight="1">
      <c r="A60" s="7">
        <v>4147955</v>
      </c>
      <c r="B60" s="3"/>
      <c r="C60" s="3"/>
      <c r="D60" s="3"/>
      <c r="E60" s="2"/>
      <c r="F60" s="2"/>
      <c r="G60" s="2"/>
      <c r="H60" s="2"/>
      <c r="I60" s="2"/>
      <c r="J60" s="2"/>
      <c r="K60" s="2"/>
      <c r="L60" s="2"/>
      <c r="M60" s="3"/>
      <c r="N60" s="28" t="s">
        <v>4120</v>
      </c>
      <c r="O60" s="7">
        <v>4145766</v>
      </c>
      <c r="P60" s="2"/>
      <c r="Q60" s="2"/>
      <c r="R60" s="2"/>
      <c r="S60" s="6">
        <v>32</v>
      </c>
      <c r="T60" s="6">
        <v>26</v>
      </c>
      <c r="U60" s="6">
        <v>49</v>
      </c>
    </row>
    <row r="61" spans="1:21" ht="15.95" customHeight="1">
      <c r="A61" s="7">
        <v>4147957</v>
      </c>
      <c r="B61" s="3"/>
      <c r="C61" s="3"/>
      <c r="D61" s="3"/>
      <c r="E61" s="2"/>
      <c r="F61" s="2"/>
      <c r="G61" s="2"/>
      <c r="H61" s="2"/>
      <c r="I61" s="2"/>
      <c r="J61" s="2"/>
      <c r="K61" s="2"/>
      <c r="L61" s="2"/>
      <c r="M61" s="3"/>
      <c r="N61" s="28" t="s">
        <v>4121</v>
      </c>
      <c r="O61" s="7">
        <v>4148944</v>
      </c>
      <c r="P61" s="2"/>
      <c r="Q61" s="2"/>
      <c r="R61" s="2"/>
      <c r="S61" s="6">
        <v>16</v>
      </c>
      <c r="T61" s="6">
        <v>10</v>
      </c>
      <c r="U61" s="6">
        <v>23</v>
      </c>
    </row>
    <row r="62" spans="1:21" ht="15.95" customHeight="1">
      <c r="A62" s="7">
        <v>4147963</v>
      </c>
      <c r="B62" s="3"/>
      <c r="C62" s="3"/>
      <c r="D62" s="3"/>
      <c r="E62" s="2"/>
      <c r="F62" s="2"/>
      <c r="G62" s="2"/>
      <c r="H62" s="2"/>
      <c r="I62" s="2"/>
      <c r="J62" s="2"/>
      <c r="K62" s="2"/>
      <c r="L62" s="2"/>
      <c r="M62" s="3"/>
      <c r="N62" s="28" t="s">
        <v>4122</v>
      </c>
      <c r="O62" s="7">
        <v>4146093</v>
      </c>
      <c r="P62" s="2"/>
      <c r="Q62" s="2"/>
      <c r="R62" s="2"/>
      <c r="S62" s="6">
        <v>32</v>
      </c>
      <c r="T62" s="6">
        <v>26</v>
      </c>
      <c r="U62" s="6">
        <v>24</v>
      </c>
    </row>
    <row r="63" spans="1:21" ht="15.95" customHeight="1">
      <c r="A63" s="7">
        <v>4147965</v>
      </c>
      <c r="B63" s="3"/>
      <c r="C63" s="3"/>
      <c r="D63" s="3"/>
      <c r="E63" s="2"/>
      <c r="F63" s="2"/>
      <c r="G63" s="2"/>
      <c r="H63" s="2"/>
      <c r="I63" s="2"/>
      <c r="J63" s="2"/>
      <c r="K63" s="2"/>
      <c r="L63" s="2"/>
      <c r="M63" s="3"/>
      <c r="N63" s="28" t="s">
        <v>4123</v>
      </c>
      <c r="O63" s="7">
        <v>4149029</v>
      </c>
      <c r="P63" s="2"/>
      <c r="Q63" s="2"/>
      <c r="R63" s="2"/>
      <c r="S63" s="6">
        <v>32</v>
      </c>
      <c r="T63" s="6">
        <v>26</v>
      </c>
      <c r="U63" s="6">
        <v>49</v>
      </c>
    </row>
    <row r="64" spans="1:21" ht="15.95" customHeight="1">
      <c r="A64" s="7">
        <v>4147972</v>
      </c>
      <c r="B64" s="3"/>
      <c r="C64" s="3"/>
      <c r="D64" s="3"/>
      <c r="E64" s="2"/>
      <c r="F64" s="2"/>
      <c r="G64" s="2"/>
      <c r="H64" s="2"/>
      <c r="I64" s="2"/>
      <c r="J64" s="2"/>
      <c r="K64" s="2"/>
      <c r="L64" s="2"/>
      <c r="M64" s="3"/>
      <c r="N64" s="28" t="s">
        <v>4124</v>
      </c>
      <c r="O64" s="7">
        <v>4122111</v>
      </c>
      <c r="P64" s="2"/>
      <c r="Q64" s="2"/>
      <c r="R64" s="2"/>
      <c r="S64" s="6">
        <v>32</v>
      </c>
      <c r="T64" s="6">
        <v>26</v>
      </c>
      <c r="U64" s="6">
        <v>25</v>
      </c>
    </row>
    <row r="65" spans="1:21" ht="15.95" customHeight="1">
      <c r="A65" s="7">
        <v>4148102</v>
      </c>
      <c r="B65" s="3"/>
      <c r="C65" s="3"/>
      <c r="D65" s="3"/>
      <c r="E65" s="6"/>
      <c r="F65" s="2"/>
      <c r="G65" s="2"/>
      <c r="H65" s="2"/>
      <c r="I65" s="2"/>
      <c r="J65" s="2"/>
      <c r="K65" s="2"/>
      <c r="L65" s="2"/>
      <c r="M65" s="3"/>
      <c r="N65" s="28" t="s">
        <v>4125</v>
      </c>
      <c r="O65" s="7">
        <v>4148977</v>
      </c>
      <c r="P65" s="2"/>
      <c r="Q65" s="2"/>
      <c r="R65" s="2"/>
      <c r="S65" s="6">
        <v>32</v>
      </c>
      <c r="T65" s="6">
        <v>28</v>
      </c>
      <c r="U65" s="6">
        <v>49</v>
      </c>
    </row>
    <row r="66" spans="1:21" ht="15.95" customHeight="1">
      <c r="A66" s="7">
        <v>4148150</v>
      </c>
      <c r="B66" s="3"/>
      <c r="C66" s="3"/>
      <c r="D66" s="3"/>
      <c r="E66" s="2"/>
      <c r="F66" s="2"/>
      <c r="G66" s="2"/>
      <c r="H66" s="2"/>
      <c r="I66" s="2"/>
      <c r="J66" s="2"/>
      <c r="K66" s="2"/>
      <c r="L66" s="2"/>
      <c r="M66" s="3"/>
      <c r="N66" s="28" t="s">
        <v>4126</v>
      </c>
      <c r="O66" s="7">
        <v>4148301</v>
      </c>
      <c r="P66" s="2"/>
      <c r="Q66" s="2"/>
      <c r="R66" s="2"/>
      <c r="S66" s="6">
        <v>32</v>
      </c>
      <c r="T66" s="6">
        <v>26</v>
      </c>
      <c r="U66" s="6">
        <v>49</v>
      </c>
    </row>
    <row r="67" spans="1:21" ht="15.95" customHeight="1">
      <c r="A67" s="7">
        <v>4148257</v>
      </c>
      <c r="B67" s="3"/>
      <c r="C67" s="3"/>
      <c r="D67" s="3"/>
      <c r="E67" s="2"/>
      <c r="F67" s="2"/>
      <c r="G67" s="2"/>
      <c r="H67" s="2"/>
      <c r="I67" s="2"/>
      <c r="J67" s="2"/>
      <c r="K67" s="2"/>
      <c r="L67" s="2"/>
      <c r="M67" s="3"/>
      <c r="N67" s="28" t="s">
        <v>4127</v>
      </c>
      <c r="O67" s="7">
        <v>4148102</v>
      </c>
      <c r="P67" s="2"/>
      <c r="Q67" s="2"/>
      <c r="R67" s="2"/>
      <c r="S67" s="6">
        <v>17</v>
      </c>
      <c r="T67" s="6">
        <v>11</v>
      </c>
      <c r="U67" s="6">
        <v>26</v>
      </c>
    </row>
    <row r="68" spans="1:21" ht="15.95" customHeight="1">
      <c r="A68" s="7">
        <v>4148295</v>
      </c>
      <c r="B68" s="3"/>
      <c r="C68" s="3"/>
      <c r="D68" s="3"/>
      <c r="E68" s="2"/>
      <c r="F68" s="2"/>
      <c r="G68" s="2"/>
      <c r="H68" s="2"/>
      <c r="I68" s="2"/>
      <c r="J68" s="2"/>
      <c r="K68" s="2"/>
      <c r="L68" s="2"/>
      <c r="M68" s="3"/>
      <c r="N68" s="28" t="s">
        <v>4128</v>
      </c>
      <c r="O68" s="7">
        <v>4148927</v>
      </c>
      <c r="P68" s="2"/>
      <c r="Q68" s="2"/>
      <c r="R68" s="2"/>
      <c r="S68" s="6">
        <v>32</v>
      </c>
      <c r="T68" s="6">
        <v>26</v>
      </c>
      <c r="U68" s="6">
        <v>49</v>
      </c>
    </row>
    <row r="69" spans="1:21" ht="15.95" customHeight="1">
      <c r="A69" s="7">
        <v>4148300</v>
      </c>
      <c r="B69" s="3"/>
      <c r="C69" s="3"/>
      <c r="D69" s="3"/>
      <c r="E69" s="2"/>
      <c r="F69" s="2"/>
      <c r="G69" s="2"/>
      <c r="H69" s="2"/>
      <c r="I69" s="2"/>
      <c r="J69" s="2"/>
      <c r="K69" s="2"/>
      <c r="L69" s="2"/>
      <c r="M69" s="3"/>
      <c r="N69" s="28" t="s">
        <v>4129</v>
      </c>
      <c r="O69" s="7">
        <v>4148257</v>
      </c>
      <c r="P69" s="2"/>
      <c r="Q69" s="2"/>
      <c r="R69" s="2"/>
      <c r="S69" s="6">
        <v>32</v>
      </c>
      <c r="T69" s="6">
        <v>26</v>
      </c>
      <c r="U69" s="6">
        <v>49</v>
      </c>
    </row>
    <row r="70" spans="1:21" ht="15.95" customHeight="1">
      <c r="A70" s="7">
        <v>4148301</v>
      </c>
      <c r="B70" s="3"/>
      <c r="C70" s="3"/>
      <c r="D70" s="3"/>
      <c r="E70" s="2"/>
      <c r="F70" s="2"/>
      <c r="G70" s="2"/>
      <c r="H70" s="2"/>
      <c r="I70" s="2"/>
      <c r="J70" s="2"/>
      <c r="K70" s="2"/>
      <c r="L70" s="2"/>
      <c r="M70" s="3"/>
      <c r="N70" s="28" t="s">
        <v>4130</v>
      </c>
      <c r="O70" s="7">
        <v>4148959</v>
      </c>
      <c r="P70" s="2"/>
      <c r="Q70" s="2"/>
      <c r="R70" s="2"/>
      <c r="S70" s="6">
        <v>32</v>
      </c>
      <c r="T70" s="6">
        <v>26</v>
      </c>
      <c r="U70" s="6">
        <v>27</v>
      </c>
    </row>
    <row r="71" spans="1:21" ht="15.95" customHeight="1">
      <c r="A71" s="7">
        <v>4148359</v>
      </c>
      <c r="B71" s="3"/>
      <c r="C71" s="3"/>
      <c r="D71" s="3"/>
      <c r="E71" s="2"/>
      <c r="F71" s="2"/>
      <c r="G71" s="2"/>
      <c r="H71" s="2"/>
      <c r="I71" s="2"/>
      <c r="J71" s="2"/>
      <c r="K71" s="2"/>
      <c r="L71" s="2"/>
      <c r="M71" s="3"/>
      <c r="N71" s="28" t="s">
        <v>4131</v>
      </c>
      <c r="O71" s="7">
        <v>4148930</v>
      </c>
      <c r="P71" s="2"/>
      <c r="Q71" s="2"/>
      <c r="R71" s="2"/>
      <c r="S71" s="6">
        <v>32</v>
      </c>
      <c r="T71" s="6">
        <v>26</v>
      </c>
      <c r="U71" s="6">
        <v>49</v>
      </c>
    </row>
    <row r="72" spans="1:21" ht="15.95" customHeight="1">
      <c r="A72" s="7">
        <v>4148427</v>
      </c>
      <c r="B72" s="3"/>
      <c r="C72" s="3"/>
      <c r="D72" s="3"/>
      <c r="E72" s="2"/>
      <c r="F72" s="2"/>
      <c r="G72" s="2"/>
      <c r="H72" s="2"/>
      <c r="I72" s="2"/>
      <c r="J72" s="2"/>
      <c r="K72" s="2"/>
      <c r="L72" s="2"/>
      <c r="M72" s="3"/>
      <c r="N72" s="28" t="s">
        <v>4132</v>
      </c>
      <c r="O72" s="7">
        <v>4149012</v>
      </c>
      <c r="P72" s="2"/>
      <c r="Q72" s="2"/>
      <c r="R72" s="2"/>
      <c r="S72" s="6">
        <v>18</v>
      </c>
      <c r="T72" s="6">
        <v>26</v>
      </c>
      <c r="U72" s="6">
        <v>49</v>
      </c>
    </row>
    <row r="73" spans="1:21" ht="15.95" customHeight="1">
      <c r="A73" s="7">
        <v>4148477</v>
      </c>
      <c r="B73" s="3"/>
      <c r="C73" s="3"/>
      <c r="D73" s="3"/>
      <c r="E73" s="2"/>
      <c r="F73" s="2"/>
      <c r="G73" s="2"/>
      <c r="H73" s="2"/>
      <c r="I73" s="2"/>
      <c r="J73" s="2"/>
      <c r="K73" s="2"/>
      <c r="L73" s="2"/>
      <c r="M73" s="3"/>
      <c r="N73" s="28" t="s">
        <v>4133</v>
      </c>
      <c r="O73" s="7">
        <v>4135185</v>
      </c>
      <c r="P73" s="2"/>
      <c r="Q73" s="2"/>
      <c r="R73" s="2"/>
      <c r="S73" s="6">
        <v>33</v>
      </c>
      <c r="T73" s="6">
        <v>26</v>
      </c>
      <c r="U73" s="6">
        <v>28</v>
      </c>
    </row>
    <row r="74" spans="1:21" ht="15.95" customHeight="1">
      <c r="A74" s="7">
        <v>4148609</v>
      </c>
      <c r="B74" s="3"/>
      <c r="C74" s="3"/>
      <c r="D74" s="3"/>
      <c r="E74" s="2"/>
      <c r="F74" s="2"/>
      <c r="G74" s="2"/>
      <c r="H74" s="2"/>
      <c r="I74" s="2"/>
      <c r="J74" s="2"/>
      <c r="K74" s="2"/>
      <c r="L74" s="2"/>
      <c r="M74" s="3"/>
      <c r="N74" s="28" t="s">
        <v>4134</v>
      </c>
      <c r="O74" s="7">
        <v>4000029</v>
      </c>
      <c r="P74" s="2"/>
      <c r="Q74" s="2"/>
      <c r="R74" s="2"/>
      <c r="S74" s="6">
        <v>19</v>
      </c>
      <c r="T74" s="6">
        <v>12</v>
      </c>
      <c r="U74" s="6">
        <v>29</v>
      </c>
    </row>
    <row r="75" spans="1:21" ht="15.95" customHeight="1">
      <c r="A75" s="7">
        <v>4148741</v>
      </c>
      <c r="B75" s="3"/>
      <c r="C75" s="3"/>
      <c r="D75" s="3"/>
      <c r="E75" s="2"/>
      <c r="F75" s="2"/>
      <c r="G75" s="2"/>
      <c r="H75" s="2"/>
      <c r="I75" s="2"/>
      <c r="J75" s="2"/>
      <c r="K75" s="2"/>
      <c r="L75" s="2"/>
      <c r="M75" s="3"/>
      <c r="N75" s="28" t="s">
        <v>4135</v>
      </c>
      <c r="O75" s="7">
        <v>4111355</v>
      </c>
      <c r="P75" s="2"/>
      <c r="Q75" s="2"/>
      <c r="R75" s="2"/>
      <c r="S75" s="6">
        <v>20</v>
      </c>
      <c r="T75" s="6">
        <v>13</v>
      </c>
      <c r="U75" s="6">
        <v>30</v>
      </c>
    </row>
    <row r="76" spans="1:21" ht="15.95" customHeight="1">
      <c r="A76" s="7">
        <v>4148764</v>
      </c>
      <c r="B76" s="3"/>
      <c r="C76" s="3"/>
      <c r="D76" s="3"/>
      <c r="E76" s="2"/>
      <c r="F76" s="2"/>
      <c r="G76" s="2"/>
      <c r="H76" s="2"/>
      <c r="I76" s="2"/>
      <c r="J76" s="2"/>
      <c r="K76" s="2"/>
      <c r="L76" s="2"/>
      <c r="M76" s="3"/>
      <c r="N76" s="28" t="s">
        <v>4136</v>
      </c>
      <c r="O76" s="7">
        <v>4132920</v>
      </c>
      <c r="P76" s="2"/>
      <c r="Q76" s="2"/>
      <c r="R76" s="2"/>
      <c r="S76" s="6">
        <v>33</v>
      </c>
      <c r="T76" s="6">
        <v>27</v>
      </c>
      <c r="U76" s="6">
        <v>50</v>
      </c>
    </row>
    <row r="77" spans="1:21" ht="15.95" customHeight="1">
      <c r="A77" s="7">
        <v>4148771</v>
      </c>
      <c r="B77" s="3"/>
      <c r="C77" s="3"/>
      <c r="D77" s="3"/>
      <c r="E77" s="2"/>
      <c r="F77" s="2"/>
      <c r="G77" s="2"/>
      <c r="H77" s="2"/>
      <c r="I77" s="2"/>
      <c r="J77" s="2"/>
      <c r="K77" s="2"/>
      <c r="L77" s="2"/>
      <c r="M77" s="3"/>
      <c r="N77" s="28" t="s">
        <v>4137</v>
      </c>
      <c r="O77" s="7">
        <v>4141398</v>
      </c>
      <c r="P77" s="2"/>
      <c r="Q77" s="2"/>
      <c r="R77" s="2"/>
      <c r="S77" s="6">
        <v>33</v>
      </c>
      <c r="T77" s="6">
        <v>14</v>
      </c>
      <c r="U77" s="6">
        <v>31</v>
      </c>
    </row>
    <row r="78" spans="1:21" ht="15.95" customHeight="1">
      <c r="A78" s="7">
        <v>4148804</v>
      </c>
      <c r="B78" s="3"/>
      <c r="C78" s="3"/>
      <c r="D78" s="3"/>
      <c r="E78" s="2"/>
      <c r="F78" s="2"/>
      <c r="G78" s="2"/>
      <c r="H78" s="2"/>
      <c r="I78" s="2"/>
      <c r="J78" s="2"/>
      <c r="K78" s="2"/>
      <c r="L78" s="2"/>
      <c r="M78" s="3"/>
      <c r="N78" s="28" t="s">
        <v>4138</v>
      </c>
      <c r="O78" s="7">
        <v>4149402</v>
      </c>
      <c r="P78" s="2"/>
      <c r="Q78" s="2"/>
      <c r="R78" s="2"/>
      <c r="S78" s="6">
        <v>33</v>
      </c>
      <c r="T78" s="6">
        <v>27</v>
      </c>
      <c r="U78" s="6">
        <v>32</v>
      </c>
    </row>
    <row r="79" spans="1:21" ht="15.95" customHeight="1">
      <c r="A79" s="7">
        <v>4148922</v>
      </c>
      <c r="B79" s="3"/>
      <c r="C79" s="3"/>
      <c r="D79" s="3"/>
      <c r="E79" s="2"/>
      <c r="F79" s="2"/>
      <c r="G79" s="2"/>
      <c r="H79" s="2"/>
      <c r="I79" s="2"/>
      <c r="J79" s="2"/>
      <c r="K79" s="2"/>
      <c r="L79" s="2"/>
      <c r="M79" s="3"/>
      <c r="N79" s="28" t="s">
        <v>4139</v>
      </c>
      <c r="O79" s="7">
        <v>4149381</v>
      </c>
      <c r="P79" s="2"/>
      <c r="Q79" s="2"/>
      <c r="R79" s="2"/>
      <c r="S79" s="6">
        <v>33</v>
      </c>
      <c r="T79" s="6">
        <v>27</v>
      </c>
      <c r="U79" s="6">
        <v>50</v>
      </c>
    </row>
    <row r="80" spans="1:21" ht="15.95" customHeight="1">
      <c r="A80" s="7">
        <v>4148924</v>
      </c>
      <c r="B80" s="3"/>
      <c r="C80" s="3"/>
      <c r="D80" s="3"/>
      <c r="E80" s="2"/>
      <c r="F80" s="2"/>
      <c r="G80" s="2"/>
      <c r="H80" s="2"/>
      <c r="I80" s="2"/>
      <c r="J80" s="2"/>
      <c r="K80" s="2"/>
      <c r="L80" s="2"/>
      <c r="M80" s="3"/>
      <c r="N80" s="28" t="s">
        <v>4140</v>
      </c>
      <c r="O80" s="7">
        <v>4148764</v>
      </c>
      <c r="P80" s="2"/>
      <c r="Q80" s="2"/>
      <c r="R80" s="2"/>
      <c r="S80" s="6">
        <v>33</v>
      </c>
      <c r="T80" s="6">
        <v>27</v>
      </c>
      <c r="U80" s="6">
        <v>50</v>
      </c>
    </row>
    <row r="81" spans="1:21" ht="15.95" customHeight="1">
      <c r="A81" s="7">
        <v>4148925</v>
      </c>
      <c r="B81" s="3"/>
      <c r="C81" s="3"/>
      <c r="D81" s="3"/>
      <c r="E81" s="2"/>
      <c r="F81" s="2"/>
      <c r="G81" s="2"/>
      <c r="H81" s="2"/>
      <c r="I81" s="2"/>
      <c r="J81" s="2"/>
      <c r="K81" s="2"/>
      <c r="L81" s="2"/>
      <c r="M81" s="3"/>
      <c r="N81" s="28" t="s">
        <v>4141</v>
      </c>
      <c r="O81" s="7">
        <v>4148771</v>
      </c>
      <c r="P81" s="2"/>
      <c r="Q81" s="2"/>
      <c r="R81" s="2"/>
      <c r="S81" s="6">
        <v>33</v>
      </c>
      <c r="T81" s="6">
        <v>27</v>
      </c>
      <c r="U81" s="6">
        <v>50</v>
      </c>
    </row>
    <row r="82" spans="1:21" ht="15.95" customHeight="1">
      <c r="A82" s="7">
        <v>4148927</v>
      </c>
      <c r="B82" s="3"/>
      <c r="C82" s="3"/>
      <c r="D82" s="3"/>
      <c r="E82" s="2"/>
      <c r="F82" s="2"/>
      <c r="G82" s="2"/>
      <c r="H82" s="2"/>
      <c r="I82" s="2"/>
      <c r="J82" s="2"/>
      <c r="K82" s="2"/>
      <c r="L82" s="2"/>
      <c r="M82" s="3"/>
      <c r="N82" s="28" t="s">
        <v>4142</v>
      </c>
      <c r="O82" s="7">
        <v>4148609</v>
      </c>
      <c r="P82" s="2"/>
      <c r="Q82" s="2"/>
      <c r="R82" s="2"/>
      <c r="S82" s="6">
        <v>33</v>
      </c>
      <c r="T82" s="6">
        <v>27</v>
      </c>
      <c r="U82" s="6">
        <v>50</v>
      </c>
    </row>
    <row r="83" spans="1:21" ht="15.95" customHeight="1">
      <c r="A83" s="7">
        <v>4148929</v>
      </c>
      <c r="B83" s="3"/>
      <c r="C83" s="3"/>
      <c r="D83" s="3"/>
      <c r="E83" s="2"/>
      <c r="F83" s="2"/>
      <c r="G83" s="2"/>
      <c r="H83" s="2"/>
      <c r="I83" s="2"/>
      <c r="J83" s="2"/>
      <c r="K83" s="2"/>
      <c r="L83" s="2"/>
      <c r="M83" s="3"/>
      <c r="N83" s="28" t="s">
        <v>4143</v>
      </c>
      <c r="O83" s="7">
        <v>4149559</v>
      </c>
      <c r="P83" s="2"/>
      <c r="Q83" s="2"/>
      <c r="R83" s="2"/>
      <c r="S83" s="6">
        <v>33</v>
      </c>
      <c r="T83" s="6">
        <v>27</v>
      </c>
      <c r="U83" s="6">
        <v>50</v>
      </c>
    </row>
    <row r="84" spans="1:21" ht="15.95" customHeight="1">
      <c r="A84" s="7">
        <v>4148930</v>
      </c>
      <c r="B84" s="3"/>
      <c r="C84" s="3"/>
      <c r="D84" s="3"/>
      <c r="E84" s="2"/>
      <c r="F84" s="2"/>
      <c r="G84" s="2"/>
      <c r="H84" s="2"/>
      <c r="I84" s="2"/>
      <c r="J84" s="2"/>
      <c r="K84" s="2"/>
      <c r="L84" s="2"/>
      <c r="M84" s="3"/>
      <c r="N84" s="28" t="s">
        <v>4144</v>
      </c>
      <c r="O84" s="7">
        <v>4149555</v>
      </c>
      <c r="P84" s="2"/>
      <c r="Q84" s="2"/>
      <c r="R84" s="2"/>
      <c r="S84" s="6">
        <v>33</v>
      </c>
      <c r="T84" s="6">
        <v>27</v>
      </c>
      <c r="U84" s="6">
        <v>50</v>
      </c>
    </row>
    <row r="85" spans="1:21" ht="15.95" customHeight="1">
      <c r="A85" s="7">
        <v>4148944</v>
      </c>
      <c r="B85" s="3"/>
      <c r="C85" s="3"/>
      <c r="D85" s="3"/>
      <c r="E85" s="2"/>
      <c r="F85" s="2"/>
      <c r="G85" s="2"/>
      <c r="H85" s="2"/>
      <c r="I85" s="2"/>
      <c r="J85" s="2"/>
      <c r="K85" s="2"/>
      <c r="L85" s="2"/>
      <c r="M85" s="3"/>
      <c r="N85" s="28" t="s">
        <v>4145</v>
      </c>
      <c r="O85" s="7">
        <v>4149558</v>
      </c>
      <c r="P85" s="2"/>
      <c r="Q85" s="2"/>
      <c r="R85" s="2"/>
      <c r="S85" s="6">
        <v>33</v>
      </c>
      <c r="T85" s="6">
        <v>27</v>
      </c>
      <c r="U85" s="6">
        <v>50</v>
      </c>
    </row>
    <row r="86" spans="1:21" ht="15.95" customHeight="1">
      <c r="A86" s="7">
        <v>4148946</v>
      </c>
      <c r="B86" s="3"/>
      <c r="C86" s="3"/>
      <c r="D86" s="3"/>
      <c r="E86" s="2"/>
      <c r="F86" s="2"/>
      <c r="G86" s="2"/>
      <c r="H86" s="2"/>
      <c r="I86" s="2"/>
      <c r="J86" s="2"/>
      <c r="K86" s="2"/>
      <c r="L86" s="2"/>
      <c r="M86" s="3"/>
      <c r="N86" s="28" t="s">
        <v>4146</v>
      </c>
      <c r="O86" s="7">
        <v>4137258</v>
      </c>
      <c r="P86" s="2"/>
      <c r="Q86" s="2"/>
      <c r="R86" s="2"/>
      <c r="S86" s="6">
        <v>33</v>
      </c>
      <c r="T86" s="6">
        <v>27</v>
      </c>
      <c r="U86" s="6">
        <v>33</v>
      </c>
    </row>
    <row r="87" spans="1:21" ht="15.95" customHeight="1">
      <c r="A87" s="7">
        <v>4148959</v>
      </c>
      <c r="B87" s="3"/>
      <c r="C87" s="3"/>
      <c r="D87" s="3"/>
      <c r="E87" s="2"/>
      <c r="F87" s="2"/>
      <c r="G87" s="2"/>
      <c r="H87" s="2"/>
      <c r="I87" s="2"/>
      <c r="J87" s="2"/>
      <c r="K87" s="2"/>
      <c r="L87" s="2"/>
      <c r="M87" s="3"/>
      <c r="N87" s="28" t="s">
        <v>4147</v>
      </c>
      <c r="O87" s="7">
        <v>4145741</v>
      </c>
      <c r="P87" s="2"/>
      <c r="Q87" s="2"/>
      <c r="R87" s="2"/>
      <c r="S87" s="6">
        <v>21</v>
      </c>
      <c r="T87" s="6">
        <v>15</v>
      </c>
      <c r="U87" s="6">
        <v>34</v>
      </c>
    </row>
    <row r="88" spans="1:21" ht="15.95" customHeight="1">
      <c r="A88" s="7">
        <v>4148966</v>
      </c>
      <c r="B88" s="3"/>
      <c r="C88" s="3"/>
      <c r="D88" s="3"/>
      <c r="E88" s="2"/>
      <c r="F88" s="2"/>
      <c r="G88" s="2"/>
      <c r="H88" s="2"/>
      <c r="I88" s="2"/>
      <c r="J88" s="2"/>
      <c r="K88" s="2"/>
      <c r="L88" s="2"/>
      <c r="M88" s="3"/>
      <c r="N88" s="28" t="s">
        <v>4148</v>
      </c>
      <c r="O88" s="7">
        <v>4147526</v>
      </c>
      <c r="P88" s="2"/>
      <c r="Q88" s="2"/>
      <c r="R88" s="2"/>
      <c r="S88" s="6">
        <v>22</v>
      </c>
      <c r="T88" s="6">
        <v>16</v>
      </c>
      <c r="U88" s="6">
        <v>35</v>
      </c>
    </row>
    <row r="89" spans="1:21" ht="15.95" customHeight="1">
      <c r="A89" s="7">
        <v>4148969</v>
      </c>
      <c r="B89" s="3"/>
      <c r="C89" s="3"/>
      <c r="D89" s="3"/>
      <c r="E89" s="6"/>
      <c r="F89" s="2"/>
      <c r="G89" s="2"/>
      <c r="H89" s="2"/>
      <c r="I89" s="2"/>
      <c r="J89" s="2"/>
      <c r="K89" s="2"/>
      <c r="L89" s="2"/>
      <c r="M89" s="3"/>
      <c r="N89" s="28" t="s">
        <v>4149</v>
      </c>
      <c r="O89" s="7">
        <v>4147012</v>
      </c>
      <c r="P89" s="2"/>
      <c r="Q89" s="2"/>
      <c r="R89" s="2"/>
      <c r="S89" s="6">
        <v>33</v>
      </c>
      <c r="T89" s="6">
        <v>27</v>
      </c>
      <c r="U89" s="6">
        <v>50</v>
      </c>
    </row>
    <row r="90" spans="1:21" ht="15.95" customHeight="1">
      <c r="A90" s="7">
        <v>4148972</v>
      </c>
      <c r="B90" s="3"/>
      <c r="C90" s="3"/>
      <c r="D90" s="3"/>
      <c r="E90" s="2"/>
      <c r="F90" s="2"/>
      <c r="G90" s="2"/>
      <c r="H90" s="2"/>
      <c r="I90" s="2"/>
      <c r="J90" s="2"/>
      <c r="K90" s="2"/>
      <c r="L90" s="2"/>
      <c r="M90" s="3"/>
      <c r="N90" s="28" t="s">
        <v>4150</v>
      </c>
      <c r="O90" s="7">
        <v>4146953</v>
      </c>
      <c r="P90" s="2"/>
      <c r="Q90" s="2"/>
      <c r="R90" s="2"/>
      <c r="S90" s="6">
        <v>23</v>
      </c>
      <c r="T90" s="6">
        <v>27</v>
      </c>
      <c r="U90" s="6">
        <v>36</v>
      </c>
    </row>
    <row r="91" spans="1:21" ht="15.95" customHeight="1">
      <c r="A91" s="7">
        <v>4148974</v>
      </c>
      <c r="B91" s="3"/>
      <c r="C91" s="3"/>
      <c r="D91" s="3"/>
      <c r="E91" s="2"/>
      <c r="F91" s="2"/>
      <c r="G91" s="2"/>
      <c r="H91" s="2"/>
      <c r="I91" s="2"/>
      <c r="J91" s="2"/>
      <c r="K91" s="2"/>
      <c r="L91" s="2"/>
      <c r="M91" s="3"/>
      <c r="N91" s="28" t="s">
        <v>4151</v>
      </c>
      <c r="O91" s="7">
        <v>4140449</v>
      </c>
      <c r="P91" s="2"/>
      <c r="Q91" s="2"/>
      <c r="R91" s="2"/>
      <c r="S91" s="6">
        <v>33</v>
      </c>
      <c r="T91" s="6">
        <v>27</v>
      </c>
      <c r="U91" s="6">
        <v>50</v>
      </c>
    </row>
    <row r="92" spans="1:21" ht="15.95" customHeight="1">
      <c r="A92" s="7">
        <v>4148975</v>
      </c>
      <c r="B92" s="3"/>
      <c r="C92" s="3"/>
      <c r="D92" s="3"/>
      <c r="E92" s="2"/>
      <c r="F92" s="2"/>
      <c r="G92" s="2"/>
      <c r="H92" s="2"/>
      <c r="I92" s="2"/>
      <c r="J92" s="2"/>
      <c r="K92" s="2"/>
      <c r="L92" s="2"/>
      <c r="M92" s="3"/>
      <c r="N92" s="28" t="s">
        <v>4152</v>
      </c>
      <c r="O92" s="7">
        <v>4115549</v>
      </c>
      <c r="P92" s="2"/>
      <c r="Q92" s="2"/>
      <c r="R92" s="2"/>
      <c r="S92" s="6">
        <v>24</v>
      </c>
      <c r="T92" s="6">
        <v>17</v>
      </c>
      <c r="U92" s="6">
        <v>37</v>
      </c>
    </row>
    <row r="93" spans="1:21" ht="15.95" customHeight="1">
      <c r="A93" s="7">
        <v>4148977</v>
      </c>
      <c r="B93" s="3"/>
      <c r="C93" s="3"/>
      <c r="D93" s="3"/>
      <c r="E93" s="2"/>
      <c r="F93" s="2"/>
      <c r="G93" s="2"/>
      <c r="H93" s="2"/>
      <c r="I93" s="2"/>
      <c r="J93" s="2"/>
      <c r="K93" s="2"/>
      <c r="L93" s="2"/>
      <c r="M93" s="3"/>
      <c r="N93" s="28" t="s">
        <v>4153</v>
      </c>
      <c r="O93" s="7">
        <v>4137126</v>
      </c>
      <c r="P93" s="2"/>
      <c r="Q93" s="2"/>
      <c r="R93" s="2"/>
      <c r="S93" s="6">
        <v>33</v>
      </c>
      <c r="T93" s="6">
        <v>18</v>
      </c>
      <c r="U93" s="6">
        <v>38</v>
      </c>
    </row>
    <row r="94" spans="1:21" ht="15.95" customHeight="1">
      <c r="A94" s="7">
        <v>4148986</v>
      </c>
      <c r="B94" s="3"/>
      <c r="C94" s="3"/>
      <c r="D94" s="3"/>
      <c r="E94" s="2"/>
      <c r="F94" s="2"/>
      <c r="G94" s="2"/>
      <c r="H94" s="2"/>
      <c r="I94" s="2"/>
      <c r="J94" s="2"/>
      <c r="K94" s="2"/>
      <c r="L94" s="2"/>
      <c r="M94" s="3"/>
      <c r="N94" s="28" t="s">
        <v>4154</v>
      </c>
      <c r="O94" s="7">
        <v>4149369</v>
      </c>
      <c r="P94" s="2"/>
      <c r="Q94" s="2"/>
      <c r="R94" s="2"/>
      <c r="S94" s="6">
        <v>33</v>
      </c>
      <c r="T94" s="6">
        <v>19</v>
      </c>
      <c r="U94" s="6">
        <v>39</v>
      </c>
    </row>
    <row r="95" spans="1:21" ht="15.95" customHeight="1">
      <c r="A95" s="7">
        <v>4149012</v>
      </c>
      <c r="B95" s="3"/>
      <c r="C95" s="3"/>
      <c r="D95" s="3"/>
      <c r="E95" s="2"/>
      <c r="F95" s="2"/>
      <c r="G95" s="2"/>
      <c r="H95" s="2"/>
      <c r="I95" s="2"/>
      <c r="J95" s="2"/>
      <c r="K95" s="2"/>
      <c r="L95" s="2"/>
      <c r="M95" s="3"/>
      <c r="N95" s="28" t="s">
        <v>4155</v>
      </c>
      <c r="O95" s="7">
        <v>4149094</v>
      </c>
      <c r="P95" s="2"/>
      <c r="Q95" s="2"/>
      <c r="R95" s="2"/>
      <c r="S95" s="6">
        <v>33</v>
      </c>
      <c r="T95" s="6">
        <v>27</v>
      </c>
      <c r="U95" s="6">
        <v>50</v>
      </c>
    </row>
    <row r="96" spans="1:21" ht="15.95" customHeight="1">
      <c r="A96" s="7">
        <v>4149029</v>
      </c>
      <c r="B96" s="3"/>
      <c r="C96" s="3"/>
      <c r="D96" s="3"/>
      <c r="E96" s="2"/>
      <c r="F96" s="2"/>
      <c r="G96" s="2"/>
      <c r="H96" s="2"/>
      <c r="I96" s="2"/>
      <c r="J96" s="2"/>
      <c r="K96" s="2"/>
      <c r="L96" s="2"/>
      <c r="M96" s="3"/>
      <c r="N96" s="28" t="s">
        <v>4156</v>
      </c>
      <c r="O96" s="7">
        <v>4149375</v>
      </c>
      <c r="P96" s="2"/>
      <c r="Q96" s="2"/>
      <c r="R96" s="2"/>
      <c r="S96" s="6">
        <v>33</v>
      </c>
      <c r="T96" s="6">
        <v>27</v>
      </c>
      <c r="U96" s="6">
        <v>40</v>
      </c>
    </row>
    <row r="97" spans="1:21" ht="15.95" customHeight="1">
      <c r="A97" s="7">
        <v>4149094</v>
      </c>
      <c r="B97" s="3"/>
      <c r="C97" s="3"/>
      <c r="D97" s="3"/>
      <c r="E97" s="2"/>
      <c r="F97" s="2"/>
      <c r="G97" s="2"/>
      <c r="H97" s="2"/>
      <c r="I97" s="2"/>
      <c r="J97" s="2"/>
      <c r="K97" s="2"/>
      <c r="L97" s="2"/>
      <c r="M97" s="3"/>
      <c r="N97" s="28" t="s">
        <v>4157</v>
      </c>
      <c r="O97" s="7">
        <v>4103358</v>
      </c>
      <c r="P97" s="2"/>
      <c r="Q97" s="2"/>
      <c r="R97" s="2"/>
      <c r="S97" s="6">
        <v>33</v>
      </c>
      <c r="T97" s="6">
        <v>27</v>
      </c>
      <c r="U97" s="6">
        <v>50</v>
      </c>
    </row>
    <row r="98" spans="1:21" ht="15.95" customHeight="1">
      <c r="A98" s="7">
        <v>4149134</v>
      </c>
      <c r="B98" s="3"/>
      <c r="C98" s="3"/>
      <c r="D98" s="3"/>
      <c r="E98" s="2"/>
      <c r="F98" s="2"/>
      <c r="G98" s="2"/>
      <c r="H98" s="2"/>
      <c r="I98" s="2"/>
      <c r="J98" s="2"/>
      <c r="K98" s="2"/>
      <c r="L98" s="2"/>
      <c r="M98" s="3"/>
      <c r="N98" s="28" t="s">
        <v>4158</v>
      </c>
      <c r="O98" s="7">
        <v>4144505</v>
      </c>
      <c r="P98" s="2"/>
      <c r="Q98" s="2"/>
      <c r="R98" s="2"/>
      <c r="S98" s="6">
        <v>33</v>
      </c>
      <c r="T98" s="6">
        <v>27</v>
      </c>
      <c r="U98" s="6">
        <v>50</v>
      </c>
    </row>
    <row r="99" spans="1:21" ht="15.95" customHeight="1">
      <c r="A99" s="7">
        <v>4149285</v>
      </c>
      <c r="B99" s="3"/>
      <c r="C99" s="3"/>
      <c r="D99" s="3"/>
      <c r="E99" s="2"/>
      <c r="F99" s="2"/>
      <c r="G99" s="2"/>
      <c r="H99" s="2"/>
      <c r="I99" s="2"/>
      <c r="J99" s="2"/>
      <c r="K99" s="2"/>
      <c r="L99" s="2"/>
      <c r="M99" s="3"/>
      <c r="N99" s="28" t="s">
        <v>4159</v>
      </c>
      <c r="O99" s="7">
        <v>4148986</v>
      </c>
      <c r="P99" s="2"/>
      <c r="Q99" s="2"/>
      <c r="R99" s="2"/>
      <c r="S99" s="6">
        <v>33</v>
      </c>
      <c r="T99" s="6">
        <v>27</v>
      </c>
      <c r="U99" s="6">
        <v>41</v>
      </c>
    </row>
    <row r="100" spans="1:21" ht="15.95" customHeight="1">
      <c r="A100" s="7">
        <v>4149323</v>
      </c>
      <c r="B100" s="3"/>
      <c r="C100" s="3"/>
      <c r="D100" s="3"/>
      <c r="E100" s="2"/>
      <c r="F100" s="2"/>
      <c r="G100" s="2"/>
      <c r="H100" s="2"/>
      <c r="I100" s="2"/>
      <c r="J100" s="2"/>
      <c r="K100" s="2"/>
      <c r="L100" s="2"/>
      <c r="M100" s="3"/>
      <c r="N100" s="28" t="s">
        <v>4160</v>
      </c>
      <c r="O100" s="7">
        <v>4144756</v>
      </c>
      <c r="P100" s="2"/>
      <c r="Q100" s="2"/>
      <c r="R100" s="2"/>
      <c r="S100" s="6">
        <v>25</v>
      </c>
      <c r="T100" s="6">
        <v>20</v>
      </c>
      <c r="U100" s="6">
        <v>42</v>
      </c>
    </row>
    <row r="101" spans="1:21" ht="15.95" customHeight="1">
      <c r="A101" s="7">
        <v>4149369</v>
      </c>
      <c r="B101" s="3"/>
      <c r="C101" s="3"/>
      <c r="D101" s="3"/>
      <c r="E101" s="2"/>
      <c r="F101" s="2"/>
      <c r="G101" s="2"/>
      <c r="H101" s="2"/>
      <c r="I101" s="2"/>
      <c r="J101" s="2"/>
      <c r="K101" s="2"/>
      <c r="L101" s="2"/>
      <c r="M101" s="3"/>
      <c r="N101" s="28" t="s">
        <v>4161</v>
      </c>
      <c r="O101" s="7">
        <v>4148924</v>
      </c>
      <c r="P101" s="2"/>
      <c r="Q101" s="2"/>
      <c r="R101" s="2"/>
      <c r="S101" s="6">
        <v>34</v>
      </c>
      <c r="T101" s="6">
        <v>28</v>
      </c>
      <c r="U101" s="6">
        <v>42</v>
      </c>
    </row>
    <row r="102" spans="1:21" ht="15.95" customHeight="1">
      <c r="A102" s="7">
        <v>4149370</v>
      </c>
      <c r="B102" s="3"/>
      <c r="C102" s="3"/>
      <c r="D102" s="3"/>
      <c r="E102" s="2"/>
      <c r="F102" s="2"/>
      <c r="G102" s="2"/>
      <c r="H102" s="2"/>
      <c r="I102" s="2"/>
      <c r="J102" s="2"/>
      <c r="K102" s="2"/>
      <c r="L102" s="2"/>
      <c r="M102" s="3"/>
      <c r="N102" s="28" t="s">
        <v>4162</v>
      </c>
      <c r="O102" s="7">
        <v>4145579</v>
      </c>
      <c r="P102" s="2"/>
      <c r="Q102" s="2"/>
      <c r="R102" s="2"/>
      <c r="S102" s="6">
        <v>34</v>
      </c>
      <c r="T102" s="6">
        <v>28</v>
      </c>
      <c r="U102" s="6">
        <v>43</v>
      </c>
    </row>
    <row r="103" spans="1:21" ht="15.95" customHeight="1">
      <c r="A103" s="7">
        <v>4149375</v>
      </c>
      <c r="B103" s="3"/>
      <c r="C103" s="3"/>
      <c r="D103" s="3"/>
      <c r="E103" s="2"/>
      <c r="F103" s="2"/>
      <c r="G103" s="2"/>
      <c r="H103" s="2"/>
      <c r="I103" s="2"/>
      <c r="J103" s="2"/>
      <c r="K103" s="2"/>
      <c r="L103" s="2"/>
      <c r="M103" s="3"/>
      <c r="N103" s="28" t="s">
        <v>4163</v>
      </c>
      <c r="O103" s="7">
        <v>4148975</v>
      </c>
      <c r="P103" s="2"/>
      <c r="Q103" s="2"/>
      <c r="R103" s="2"/>
      <c r="S103" s="6">
        <v>34</v>
      </c>
      <c r="T103" s="6">
        <v>21</v>
      </c>
      <c r="U103" s="6">
        <v>44</v>
      </c>
    </row>
    <row r="104" spans="1:21" ht="15.95" customHeight="1">
      <c r="A104" s="7">
        <v>4149381</v>
      </c>
      <c r="B104" s="3"/>
      <c r="C104" s="3"/>
      <c r="D104" s="3"/>
      <c r="E104" s="2"/>
      <c r="F104" s="2"/>
      <c r="G104" s="2"/>
      <c r="H104" s="2"/>
      <c r="I104" s="2"/>
      <c r="J104" s="2"/>
      <c r="K104" s="2"/>
      <c r="L104" s="2"/>
      <c r="M104" s="3"/>
      <c r="N104" s="11"/>
      <c r="O104" s="7">
        <v>4149616</v>
      </c>
      <c r="P104" s="2"/>
      <c r="Q104" s="2"/>
      <c r="R104" s="2"/>
      <c r="S104" s="6">
        <v>34</v>
      </c>
      <c r="T104" s="6">
        <v>29</v>
      </c>
      <c r="U104" s="6">
        <v>51</v>
      </c>
    </row>
    <row r="105" spans="1:21" ht="15.95" customHeight="1">
      <c r="A105" s="7">
        <v>4149402</v>
      </c>
      <c r="B105" s="3"/>
      <c r="C105" s="3"/>
      <c r="D105" s="3"/>
      <c r="E105" s="6"/>
      <c r="F105" s="2"/>
      <c r="G105" s="2"/>
      <c r="H105" s="2"/>
      <c r="I105" s="2"/>
      <c r="J105" s="2"/>
      <c r="K105" s="2"/>
      <c r="L105" s="2"/>
      <c r="M105" s="3"/>
      <c r="N105" s="28" t="s">
        <v>4164</v>
      </c>
      <c r="O105" s="7">
        <v>4148969</v>
      </c>
      <c r="P105" s="2"/>
      <c r="Q105" s="2"/>
      <c r="R105" s="2"/>
      <c r="S105" s="6">
        <v>34</v>
      </c>
      <c r="T105" s="6">
        <v>29</v>
      </c>
      <c r="U105" s="6">
        <v>51</v>
      </c>
    </row>
    <row r="106" spans="1:21" ht="15.95" customHeight="1">
      <c r="A106" s="7">
        <v>4149555</v>
      </c>
      <c r="B106" s="3"/>
      <c r="C106" s="3"/>
      <c r="D106" s="3"/>
      <c r="E106" s="2"/>
      <c r="F106" s="2"/>
      <c r="G106" s="2"/>
      <c r="H106" s="2"/>
      <c r="I106" s="2"/>
      <c r="J106" s="2"/>
      <c r="K106" s="2"/>
      <c r="L106" s="2"/>
      <c r="M106" s="3"/>
      <c r="N106" s="28" t="s">
        <v>4165</v>
      </c>
      <c r="O106" s="7">
        <v>4148966</v>
      </c>
      <c r="P106" s="2"/>
      <c r="Q106" s="2"/>
      <c r="R106" s="2"/>
      <c r="S106" s="6">
        <v>26</v>
      </c>
      <c r="T106" s="6">
        <v>29</v>
      </c>
      <c r="U106" s="6">
        <v>51</v>
      </c>
    </row>
    <row r="107" spans="1:21" ht="15.95" customHeight="1">
      <c r="A107" s="7">
        <v>4149558</v>
      </c>
      <c r="B107" s="3"/>
      <c r="C107" s="3"/>
      <c r="D107" s="3"/>
      <c r="E107" s="2"/>
      <c r="F107" s="2"/>
      <c r="G107" s="2"/>
      <c r="H107" s="2"/>
      <c r="I107" s="2"/>
      <c r="J107" s="2"/>
      <c r="K107" s="2"/>
      <c r="L107" s="2"/>
      <c r="M107" s="3"/>
      <c r="N107" s="11"/>
      <c r="O107" s="7">
        <v>4149609</v>
      </c>
      <c r="P107" s="2"/>
      <c r="Q107" s="2"/>
      <c r="R107" s="2"/>
      <c r="S107" s="6">
        <v>34</v>
      </c>
      <c r="T107" s="6">
        <v>29</v>
      </c>
      <c r="U107" s="6">
        <v>51</v>
      </c>
    </row>
    <row r="108" spans="1:21" ht="15.95" customHeight="1">
      <c r="A108" s="7">
        <v>4149559</v>
      </c>
      <c r="B108" s="3"/>
      <c r="C108" s="3"/>
      <c r="D108" s="3"/>
      <c r="E108" s="2"/>
      <c r="F108" s="2"/>
      <c r="G108" s="2"/>
      <c r="H108" s="2"/>
      <c r="I108" s="2"/>
      <c r="J108" s="2"/>
      <c r="K108" s="2"/>
      <c r="L108" s="2"/>
      <c r="M108" s="3"/>
      <c r="N108" s="28" t="s">
        <v>4166</v>
      </c>
      <c r="O108" s="7">
        <v>4148972</v>
      </c>
      <c r="P108" s="2"/>
      <c r="Q108" s="2"/>
      <c r="R108" s="2"/>
      <c r="S108" s="6">
        <v>27</v>
      </c>
      <c r="T108" s="6">
        <v>22</v>
      </c>
      <c r="U108" s="6">
        <v>45</v>
      </c>
    </row>
    <row r="109" spans="1:21" ht="15.95" customHeight="1">
      <c r="A109" s="7">
        <v>4149609</v>
      </c>
      <c r="B109" s="3"/>
      <c r="C109" s="3"/>
      <c r="D109" s="3"/>
      <c r="E109" s="2"/>
      <c r="F109" s="2"/>
      <c r="G109" s="2"/>
      <c r="H109" s="2"/>
      <c r="I109" s="2"/>
      <c r="J109" s="2"/>
      <c r="K109" s="2"/>
      <c r="L109" s="2"/>
      <c r="M109" s="3"/>
      <c r="N109" s="11"/>
      <c r="O109" s="7">
        <v>4149611</v>
      </c>
      <c r="P109" s="2"/>
      <c r="Q109" s="2"/>
      <c r="R109" s="2"/>
      <c r="S109" s="6">
        <v>31</v>
      </c>
      <c r="T109" s="6">
        <v>29</v>
      </c>
      <c r="U109" s="6">
        <v>51</v>
      </c>
    </row>
    <row r="110" spans="1:21" ht="15.95" customHeight="1">
      <c r="A110" s="7">
        <v>4149611</v>
      </c>
      <c r="B110" s="3"/>
      <c r="C110" s="3"/>
      <c r="D110" s="3"/>
      <c r="E110" s="2"/>
      <c r="F110" s="2"/>
      <c r="G110" s="2"/>
      <c r="H110" s="2"/>
      <c r="I110" s="2"/>
      <c r="J110" s="2"/>
      <c r="K110" s="2"/>
      <c r="L110" s="2"/>
      <c r="M110" s="3"/>
      <c r="N110" s="28" t="s">
        <v>4167</v>
      </c>
      <c r="O110" s="7">
        <v>4148427</v>
      </c>
      <c r="P110" s="2"/>
      <c r="Q110" s="2"/>
      <c r="R110" s="2"/>
      <c r="S110" s="6">
        <v>31</v>
      </c>
      <c r="T110" s="6">
        <v>28</v>
      </c>
      <c r="U110" s="6">
        <v>48</v>
      </c>
    </row>
    <row r="111" spans="1:21" ht="15.95" customHeight="1">
      <c r="A111" s="7">
        <v>4149616</v>
      </c>
      <c r="B111" s="3"/>
      <c r="C111" s="3"/>
      <c r="D111" s="3"/>
      <c r="E111" s="2"/>
      <c r="F111" s="2"/>
      <c r="G111" s="2"/>
      <c r="H111" s="2"/>
      <c r="I111" s="2"/>
      <c r="J111" s="2"/>
      <c r="K111" s="2"/>
      <c r="L111" s="2"/>
      <c r="M111" s="3"/>
      <c r="N111" s="29" t="s">
        <v>4168</v>
      </c>
      <c r="O111" s="7">
        <v>4148359</v>
      </c>
      <c r="P111" s="2"/>
      <c r="Q111" s="2"/>
      <c r="R111" s="2"/>
      <c r="S111" s="6">
        <v>31</v>
      </c>
      <c r="T111" s="6">
        <v>28</v>
      </c>
      <c r="U111" s="6">
        <v>48</v>
      </c>
    </row>
    <row r="112" spans="1:21" ht="15.95" customHeight="1">
      <c r="A112" s="2"/>
      <c r="B112" s="3"/>
      <c r="C112" s="3"/>
      <c r="D112" s="3"/>
      <c r="E112" s="2"/>
      <c r="F112" s="2"/>
      <c r="G112" s="2"/>
      <c r="H112" s="2"/>
      <c r="I112" s="2"/>
      <c r="J112" s="2"/>
      <c r="K112" s="2"/>
      <c r="L112" s="2"/>
      <c r="M112" s="3"/>
      <c r="N112" s="30"/>
      <c r="O112" s="2"/>
      <c r="P112" s="2"/>
      <c r="Q112" s="2"/>
      <c r="R112" s="2"/>
      <c r="S112" s="2"/>
      <c r="T112" s="2"/>
      <c r="U112" s="2"/>
    </row>
    <row r="113" spans="1:21" ht="15.95" customHeight="1">
      <c r="A113" s="2"/>
      <c r="B113" s="3"/>
      <c r="C113" s="3"/>
      <c r="D113" s="3"/>
      <c r="E113" s="2"/>
      <c r="F113" s="2"/>
      <c r="G113" s="2"/>
      <c r="H113" s="2"/>
      <c r="I113" s="2"/>
      <c r="J113" s="2"/>
      <c r="K113" s="2"/>
      <c r="L113" s="2"/>
      <c r="M113" s="3"/>
      <c r="N113" s="2"/>
      <c r="O113" s="2"/>
      <c r="P113" s="2"/>
      <c r="Q113" s="2"/>
      <c r="R113" s="2"/>
      <c r="S113" s="2"/>
      <c r="T113" s="2"/>
      <c r="U113" s="2"/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13"/>
  <sheetViews>
    <sheetView showGridLines="0" workbookViewId="0"/>
  </sheetViews>
  <sheetFormatPr defaultColWidth="9.375" defaultRowHeight="14.25" customHeight="1"/>
  <cols>
    <col min="1" max="1" width="42.5" style="1" customWidth="1"/>
    <col min="2" max="4" width="9.375" style="1" customWidth="1"/>
    <col min="5" max="5" width="24.625" style="1" customWidth="1"/>
    <col min="6" max="6" width="20.875" style="1" customWidth="1"/>
    <col min="7" max="7" width="9" style="1" customWidth="1"/>
    <col min="8" max="9" width="12.5" style="1" customWidth="1"/>
    <col min="10" max="10" width="7.625" style="1" customWidth="1"/>
    <col min="11" max="12" width="16.375" style="1" customWidth="1"/>
    <col min="13" max="15" width="9.375" style="1" customWidth="1"/>
    <col min="16" max="16" width="15.5" style="1" customWidth="1"/>
    <col min="17" max="17" width="8.125" style="1" customWidth="1"/>
    <col min="18" max="18" width="14.375" style="1" customWidth="1"/>
    <col min="19" max="19" width="9.375" style="1" customWidth="1"/>
    <col min="20" max="16384" width="9.375" style="1"/>
  </cols>
  <sheetData>
    <row r="1" spans="1:18" ht="15.9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2"/>
      <c r="P1" s="33">
        <f t="array" ref="P1">SUM(P3:P1013)</f>
        <v>108867</v>
      </c>
      <c r="Q1" s="34"/>
      <c r="R1" s="35">
        <f t="array" ref="R1">SUM(R3:R1013)</f>
        <v>3152622</v>
      </c>
    </row>
    <row r="2" spans="1:18" ht="13.15" customHeight="1">
      <c r="A2" s="36" t="s">
        <v>4169</v>
      </c>
      <c r="B2" s="37" t="s">
        <v>4170</v>
      </c>
      <c r="C2" s="37" t="s">
        <v>4171</v>
      </c>
      <c r="D2" s="37" t="s">
        <v>4172</v>
      </c>
      <c r="E2" s="37" t="s">
        <v>4063</v>
      </c>
      <c r="F2" s="37" t="s">
        <v>4173</v>
      </c>
      <c r="G2" s="37" t="s">
        <v>4063</v>
      </c>
      <c r="H2" s="37" t="s">
        <v>4174</v>
      </c>
      <c r="I2" s="37" t="s">
        <v>4175</v>
      </c>
      <c r="J2" s="37" t="s">
        <v>4176</v>
      </c>
      <c r="K2" s="37" t="s">
        <v>4177</v>
      </c>
      <c r="L2" s="37" t="s">
        <v>4178</v>
      </c>
      <c r="M2" s="37" t="s">
        <v>4179</v>
      </c>
      <c r="N2" s="37" t="s">
        <v>4180</v>
      </c>
      <c r="O2" s="37" t="s">
        <v>4181</v>
      </c>
      <c r="P2" s="38" t="s">
        <v>4182</v>
      </c>
      <c r="Q2" s="37" t="s">
        <v>4183</v>
      </c>
      <c r="R2" s="39" t="s">
        <v>4184</v>
      </c>
    </row>
    <row r="3" spans="1:18" ht="15.95" customHeight="1">
      <c r="A3" s="40" t="s">
        <v>4185</v>
      </c>
      <c r="B3" s="40" t="s">
        <v>4186</v>
      </c>
      <c r="C3" s="40" t="s">
        <v>4187</v>
      </c>
      <c r="D3" s="40" t="s">
        <v>4188</v>
      </c>
      <c r="E3" s="40" t="s">
        <v>4076</v>
      </c>
      <c r="F3" s="40" t="s">
        <v>4189</v>
      </c>
      <c r="G3" s="41">
        <v>4110850</v>
      </c>
      <c r="H3" s="40" t="s">
        <v>4190</v>
      </c>
      <c r="I3" s="40" t="s">
        <v>4191</v>
      </c>
      <c r="J3" s="41">
        <v>412</v>
      </c>
      <c r="K3" s="40" t="s">
        <v>4192</v>
      </c>
      <c r="L3" s="40" t="s">
        <v>4193</v>
      </c>
      <c r="M3" s="40" t="s">
        <v>4194</v>
      </c>
      <c r="N3" s="40" t="s">
        <v>4195</v>
      </c>
      <c r="O3" s="40" t="s">
        <v>4196</v>
      </c>
      <c r="P3" s="41">
        <v>95</v>
      </c>
      <c r="Q3" s="42">
        <v>30</v>
      </c>
      <c r="R3" s="43">
        <f t="array" ref="R3">P3*Q3</f>
        <v>2850</v>
      </c>
    </row>
    <row r="4" spans="1:18" ht="15.95" customHeight="1">
      <c r="A4" s="44" t="s">
        <v>4197</v>
      </c>
      <c r="B4" s="44" t="s">
        <v>4186</v>
      </c>
      <c r="C4" s="44" t="s">
        <v>4187</v>
      </c>
      <c r="D4" s="44" t="s">
        <v>4188</v>
      </c>
      <c r="E4" s="44" t="s">
        <v>4076</v>
      </c>
      <c r="F4" s="44" t="s">
        <v>4189</v>
      </c>
      <c r="G4" s="45">
        <v>4110850</v>
      </c>
      <c r="H4" s="44" t="s">
        <v>4190</v>
      </c>
      <c r="I4" s="44" t="s">
        <v>4191</v>
      </c>
      <c r="J4" s="45">
        <v>434</v>
      </c>
      <c r="K4" s="44" t="s">
        <v>4198</v>
      </c>
      <c r="L4" s="44" t="s">
        <v>4199</v>
      </c>
      <c r="M4" s="44" t="s">
        <v>4200</v>
      </c>
      <c r="N4" s="44" t="s">
        <v>4195</v>
      </c>
      <c r="O4" s="44" t="s">
        <v>4196</v>
      </c>
      <c r="P4" s="45">
        <v>59</v>
      </c>
      <c r="Q4" s="46">
        <v>30</v>
      </c>
      <c r="R4" s="47">
        <f t="array" ref="R4">P4*Q4</f>
        <v>1770</v>
      </c>
    </row>
    <row r="5" spans="1:18" ht="15.95" customHeight="1">
      <c r="A5" s="44" t="s">
        <v>4201</v>
      </c>
      <c r="B5" s="44" t="s">
        <v>4186</v>
      </c>
      <c r="C5" s="44" t="s">
        <v>4187</v>
      </c>
      <c r="D5" s="44" t="s">
        <v>4188</v>
      </c>
      <c r="E5" s="44" t="s">
        <v>4076</v>
      </c>
      <c r="F5" s="44" t="s">
        <v>4189</v>
      </c>
      <c r="G5" s="45">
        <v>4110850</v>
      </c>
      <c r="H5" s="44" t="s">
        <v>4190</v>
      </c>
      <c r="I5" s="44" t="s">
        <v>4191</v>
      </c>
      <c r="J5" s="45">
        <v>456</v>
      </c>
      <c r="K5" s="44" t="s">
        <v>4202</v>
      </c>
      <c r="L5" s="44" t="s">
        <v>4203</v>
      </c>
      <c r="M5" s="44" t="s">
        <v>4204</v>
      </c>
      <c r="N5" s="44" t="s">
        <v>4195</v>
      </c>
      <c r="O5" s="44" t="s">
        <v>4196</v>
      </c>
      <c r="P5" s="45">
        <v>54</v>
      </c>
      <c r="Q5" s="46">
        <v>30</v>
      </c>
      <c r="R5" s="47">
        <f t="array" ref="R5">P5*Q5</f>
        <v>1620</v>
      </c>
    </row>
    <row r="6" spans="1:18" ht="15.95" customHeight="1">
      <c r="A6" s="44" t="s">
        <v>4205</v>
      </c>
      <c r="B6" s="44" t="s">
        <v>4206</v>
      </c>
      <c r="C6" s="44" t="s">
        <v>4187</v>
      </c>
      <c r="D6" s="44" t="s">
        <v>4207</v>
      </c>
      <c r="E6" s="44" t="s">
        <v>4135</v>
      </c>
      <c r="F6" s="44" t="s">
        <v>4208</v>
      </c>
      <c r="G6" s="45">
        <v>4111355</v>
      </c>
      <c r="H6" s="44" t="s">
        <v>4209</v>
      </c>
      <c r="I6" s="44" t="s">
        <v>4210</v>
      </c>
      <c r="J6" s="45">
        <v>412</v>
      </c>
      <c r="K6" s="44" t="s">
        <v>4211</v>
      </c>
      <c r="L6" s="44" t="s">
        <v>4212</v>
      </c>
      <c r="M6" s="44" t="s">
        <v>4194</v>
      </c>
      <c r="N6" s="44" t="s">
        <v>4195</v>
      </c>
      <c r="O6" s="44" t="s">
        <v>4213</v>
      </c>
      <c r="P6" s="48">
        <v>1267</v>
      </c>
      <c r="Q6" s="46">
        <v>22</v>
      </c>
      <c r="R6" s="47">
        <f t="array" ref="R6">P6*Q6</f>
        <v>27874</v>
      </c>
    </row>
    <row r="7" spans="1:18" ht="15.95" customHeight="1">
      <c r="A7" s="44" t="s">
        <v>4214</v>
      </c>
      <c r="B7" s="44" t="s">
        <v>4206</v>
      </c>
      <c r="C7" s="44" t="s">
        <v>4187</v>
      </c>
      <c r="D7" s="44" t="s">
        <v>4207</v>
      </c>
      <c r="E7" s="44" t="s">
        <v>4135</v>
      </c>
      <c r="F7" s="44" t="s">
        <v>4208</v>
      </c>
      <c r="G7" s="45">
        <v>4111355</v>
      </c>
      <c r="H7" s="44" t="s">
        <v>4209</v>
      </c>
      <c r="I7" s="44" t="s">
        <v>4210</v>
      </c>
      <c r="J7" s="45">
        <v>378</v>
      </c>
      <c r="K7" s="44" t="s">
        <v>4215</v>
      </c>
      <c r="L7" s="44" t="s">
        <v>4216</v>
      </c>
      <c r="M7" s="44" t="s">
        <v>4217</v>
      </c>
      <c r="N7" s="44" t="s">
        <v>4195</v>
      </c>
      <c r="O7" s="44" t="s">
        <v>4213</v>
      </c>
      <c r="P7" s="45">
        <v>67</v>
      </c>
      <c r="Q7" s="46">
        <v>22</v>
      </c>
      <c r="R7" s="47">
        <f t="array" ref="R7">P7*Q7</f>
        <v>1474</v>
      </c>
    </row>
    <row r="8" spans="1:18" ht="15.95" customHeight="1">
      <c r="A8" s="44" t="s">
        <v>4218</v>
      </c>
      <c r="B8" s="44" t="s">
        <v>4206</v>
      </c>
      <c r="C8" s="44" t="s">
        <v>4187</v>
      </c>
      <c r="D8" s="44" t="s">
        <v>4207</v>
      </c>
      <c r="E8" s="44" t="s">
        <v>4135</v>
      </c>
      <c r="F8" s="44" t="s">
        <v>4208</v>
      </c>
      <c r="G8" s="45">
        <v>4111355</v>
      </c>
      <c r="H8" s="44" t="s">
        <v>4209</v>
      </c>
      <c r="I8" s="44" t="s">
        <v>4210</v>
      </c>
      <c r="J8" s="45">
        <v>434</v>
      </c>
      <c r="K8" s="44" t="s">
        <v>4219</v>
      </c>
      <c r="L8" s="44" t="s">
        <v>4220</v>
      </c>
      <c r="M8" s="44" t="s">
        <v>4200</v>
      </c>
      <c r="N8" s="44" t="s">
        <v>4195</v>
      </c>
      <c r="O8" s="44" t="s">
        <v>4213</v>
      </c>
      <c r="P8" s="45">
        <v>44</v>
      </c>
      <c r="Q8" s="46">
        <v>22</v>
      </c>
      <c r="R8" s="47">
        <f t="array" ref="R8">P8*Q8</f>
        <v>968</v>
      </c>
    </row>
    <row r="9" spans="1:18" ht="15.95" customHeight="1">
      <c r="A9" s="44" t="s">
        <v>4221</v>
      </c>
      <c r="B9" s="44" t="s">
        <v>4206</v>
      </c>
      <c r="C9" s="44" t="s">
        <v>4187</v>
      </c>
      <c r="D9" s="44" t="s">
        <v>4207</v>
      </c>
      <c r="E9" s="44" t="s">
        <v>4135</v>
      </c>
      <c r="F9" s="44" t="s">
        <v>4208</v>
      </c>
      <c r="G9" s="45">
        <v>4111355</v>
      </c>
      <c r="H9" s="44" t="s">
        <v>4209</v>
      </c>
      <c r="I9" s="44" t="s">
        <v>4210</v>
      </c>
      <c r="J9" s="45">
        <v>356</v>
      </c>
      <c r="K9" s="44" t="s">
        <v>4222</v>
      </c>
      <c r="L9" s="44" t="s">
        <v>4223</v>
      </c>
      <c r="M9" s="44" t="s">
        <v>4224</v>
      </c>
      <c r="N9" s="44" t="s">
        <v>4195</v>
      </c>
      <c r="O9" s="44" t="s">
        <v>4213</v>
      </c>
      <c r="P9" s="45">
        <v>58</v>
      </c>
      <c r="Q9" s="46">
        <v>22</v>
      </c>
      <c r="R9" s="47">
        <f t="array" ref="R9">P9*Q9</f>
        <v>1276</v>
      </c>
    </row>
    <row r="10" spans="1:18" ht="15.95" customHeight="1">
      <c r="A10" s="44" t="s">
        <v>4225</v>
      </c>
      <c r="B10" s="44" t="s">
        <v>4206</v>
      </c>
      <c r="C10" s="44" t="s">
        <v>4187</v>
      </c>
      <c r="D10" s="44" t="s">
        <v>4207</v>
      </c>
      <c r="E10" s="44" t="s">
        <v>4135</v>
      </c>
      <c r="F10" s="44" t="s">
        <v>4208</v>
      </c>
      <c r="G10" s="45">
        <v>4111355</v>
      </c>
      <c r="H10" s="44" t="s">
        <v>4209</v>
      </c>
      <c r="I10" s="44" t="s">
        <v>4210</v>
      </c>
      <c r="J10" s="45">
        <v>478</v>
      </c>
      <c r="K10" s="44" t="s">
        <v>4226</v>
      </c>
      <c r="L10" s="44" t="s">
        <v>4227</v>
      </c>
      <c r="M10" s="44" t="s">
        <v>4228</v>
      </c>
      <c r="N10" s="44" t="s">
        <v>4195</v>
      </c>
      <c r="O10" s="44" t="s">
        <v>4213</v>
      </c>
      <c r="P10" s="45">
        <v>55</v>
      </c>
      <c r="Q10" s="46">
        <v>22</v>
      </c>
      <c r="R10" s="47">
        <f t="array" ref="R10">P10*Q10</f>
        <v>1210</v>
      </c>
    </row>
    <row r="11" spans="1:18" ht="15.95" customHeight="1">
      <c r="A11" s="44" t="s">
        <v>4229</v>
      </c>
      <c r="B11" s="44" t="s">
        <v>4206</v>
      </c>
      <c r="C11" s="44" t="s">
        <v>4187</v>
      </c>
      <c r="D11" s="44" t="s">
        <v>4207</v>
      </c>
      <c r="E11" s="44" t="s">
        <v>4135</v>
      </c>
      <c r="F11" s="44" t="s">
        <v>4208</v>
      </c>
      <c r="G11" s="45">
        <v>4111355</v>
      </c>
      <c r="H11" s="44" t="s">
        <v>4209</v>
      </c>
      <c r="I11" s="44" t="s">
        <v>4210</v>
      </c>
      <c r="J11" s="45">
        <v>390</v>
      </c>
      <c r="K11" s="44" t="s">
        <v>4230</v>
      </c>
      <c r="L11" s="44" t="s">
        <v>4231</v>
      </c>
      <c r="M11" s="44" t="s">
        <v>4232</v>
      </c>
      <c r="N11" s="44" t="s">
        <v>4195</v>
      </c>
      <c r="O11" s="44" t="s">
        <v>4213</v>
      </c>
      <c r="P11" s="45">
        <v>40</v>
      </c>
      <c r="Q11" s="46">
        <v>22</v>
      </c>
      <c r="R11" s="47">
        <f t="array" ref="R11">P11*Q11</f>
        <v>880</v>
      </c>
    </row>
    <row r="12" spans="1:18" ht="15.95" customHeight="1">
      <c r="A12" s="44" t="s">
        <v>4233</v>
      </c>
      <c r="B12" s="44" t="s">
        <v>4206</v>
      </c>
      <c r="C12" s="44" t="s">
        <v>4187</v>
      </c>
      <c r="D12" s="44" t="s">
        <v>4207</v>
      </c>
      <c r="E12" s="44" t="s">
        <v>4135</v>
      </c>
      <c r="F12" s="44" t="s">
        <v>4208</v>
      </c>
      <c r="G12" s="45">
        <v>4111355</v>
      </c>
      <c r="H12" s="44" t="s">
        <v>4209</v>
      </c>
      <c r="I12" s="44" t="s">
        <v>4210</v>
      </c>
      <c r="J12" s="44" t="s">
        <v>4234</v>
      </c>
      <c r="K12" s="44" t="s">
        <v>4235</v>
      </c>
      <c r="L12" s="44" t="s">
        <v>4236</v>
      </c>
      <c r="M12" s="44" t="s">
        <v>4234</v>
      </c>
      <c r="N12" s="44" t="s">
        <v>4237</v>
      </c>
      <c r="O12" s="44" t="s">
        <v>4213</v>
      </c>
      <c r="P12" s="45">
        <v>588</v>
      </c>
      <c r="Q12" s="46">
        <v>22</v>
      </c>
      <c r="R12" s="47">
        <f t="array" ref="R12">P12*Q12</f>
        <v>12936</v>
      </c>
    </row>
    <row r="13" spans="1:18" ht="15.95" customHeight="1">
      <c r="A13" s="44" t="s">
        <v>4238</v>
      </c>
      <c r="B13" s="44" t="s">
        <v>4206</v>
      </c>
      <c r="C13" s="44" t="s">
        <v>4187</v>
      </c>
      <c r="D13" s="44" t="s">
        <v>4207</v>
      </c>
      <c r="E13" s="44" t="s">
        <v>4135</v>
      </c>
      <c r="F13" s="44" t="s">
        <v>4208</v>
      </c>
      <c r="G13" s="45">
        <v>4111355</v>
      </c>
      <c r="H13" s="44" t="s">
        <v>4209</v>
      </c>
      <c r="I13" s="44" t="s">
        <v>4210</v>
      </c>
      <c r="J13" s="44" t="s">
        <v>4239</v>
      </c>
      <c r="K13" s="44" t="s">
        <v>4240</v>
      </c>
      <c r="L13" s="44" t="s">
        <v>4241</v>
      </c>
      <c r="M13" s="44" t="s">
        <v>4239</v>
      </c>
      <c r="N13" s="44" t="s">
        <v>4237</v>
      </c>
      <c r="O13" s="44" t="s">
        <v>4213</v>
      </c>
      <c r="P13" s="45">
        <v>708</v>
      </c>
      <c r="Q13" s="46">
        <v>22</v>
      </c>
      <c r="R13" s="47">
        <f t="array" ref="R13">P13*Q13</f>
        <v>15576</v>
      </c>
    </row>
    <row r="14" spans="1:18" ht="15.95" customHeight="1">
      <c r="A14" s="44" t="s">
        <v>4242</v>
      </c>
      <c r="B14" s="44" t="s">
        <v>4243</v>
      </c>
      <c r="C14" s="44" t="s">
        <v>4187</v>
      </c>
      <c r="D14" s="44" t="s">
        <v>4244</v>
      </c>
      <c r="E14" s="44" t="s">
        <v>4117</v>
      </c>
      <c r="F14" s="44" t="s">
        <v>4245</v>
      </c>
      <c r="G14" s="45">
        <v>4119875</v>
      </c>
      <c r="H14" s="44" t="s">
        <v>4246</v>
      </c>
      <c r="I14" s="44" t="s">
        <v>4247</v>
      </c>
      <c r="J14" s="45">
        <v>412</v>
      </c>
      <c r="K14" s="44" t="s">
        <v>4248</v>
      </c>
      <c r="L14" s="44" t="s">
        <v>4249</v>
      </c>
      <c r="M14" s="44" t="s">
        <v>4194</v>
      </c>
      <c r="N14" s="44" t="s">
        <v>4195</v>
      </c>
      <c r="O14" s="44" t="s">
        <v>4213</v>
      </c>
      <c r="P14" s="45">
        <v>144</v>
      </c>
      <c r="Q14" s="46">
        <v>32</v>
      </c>
      <c r="R14" s="47">
        <f t="array" ref="R14">P14*Q14</f>
        <v>4608</v>
      </c>
    </row>
    <row r="15" spans="1:18" ht="15.95" customHeight="1">
      <c r="A15" s="44" t="s">
        <v>4250</v>
      </c>
      <c r="B15" s="44" t="s">
        <v>4243</v>
      </c>
      <c r="C15" s="44" t="s">
        <v>4187</v>
      </c>
      <c r="D15" s="44" t="s">
        <v>4244</v>
      </c>
      <c r="E15" s="44" t="s">
        <v>4117</v>
      </c>
      <c r="F15" s="44" t="s">
        <v>4245</v>
      </c>
      <c r="G15" s="45">
        <v>4119875</v>
      </c>
      <c r="H15" s="44" t="s">
        <v>4246</v>
      </c>
      <c r="I15" s="44" t="s">
        <v>4247</v>
      </c>
      <c r="J15" s="45">
        <v>390</v>
      </c>
      <c r="K15" s="44" t="s">
        <v>4251</v>
      </c>
      <c r="L15" s="44" t="s">
        <v>4252</v>
      </c>
      <c r="M15" s="44" t="s">
        <v>4232</v>
      </c>
      <c r="N15" s="44" t="s">
        <v>4195</v>
      </c>
      <c r="O15" s="44" t="s">
        <v>4213</v>
      </c>
      <c r="P15" s="45">
        <v>146</v>
      </c>
      <c r="Q15" s="46">
        <v>32</v>
      </c>
      <c r="R15" s="47">
        <f t="array" ref="R15">P15*Q15</f>
        <v>4672</v>
      </c>
    </row>
    <row r="16" spans="1:18" ht="15.95" customHeight="1">
      <c r="A16" s="44" t="s">
        <v>4253</v>
      </c>
      <c r="B16" s="44" t="s">
        <v>4243</v>
      </c>
      <c r="C16" s="44" t="s">
        <v>4187</v>
      </c>
      <c r="D16" s="44" t="s">
        <v>4244</v>
      </c>
      <c r="E16" s="44" t="s">
        <v>4117</v>
      </c>
      <c r="F16" s="44" t="s">
        <v>4245</v>
      </c>
      <c r="G16" s="45">
        <v>4119875</v>
      </c>
      <c r="H16" s="44" t="s">
        <v>4246</v>
      </c>
      <c r="I16" s="44" t="s">
        <v>4247</v>
      </c>
      <c r="J16" s="45">
        <v>378</v>
      </c>
      <c r="K16" s="44" t="s">
        <v>4254</v>
      </c>
      <c r="L16" s="44" t="s">
        <v>4255</v>
      </c>
      <c r="M16" s="44" t="s">
        <v>4217</v>
      </c>
      <c r="N16" s="44" t="s">
        <v>4195</v>
      </c>
      <c r="O16" s="44" t="s">
        <v>4213</v>
      </c>
      <c r="P16" s="45">
        <v>116</v>
      </c>
      <c r="Q16" s="46">
        <v>32</v>
      </c>
      <c r="R16" s="47">
        <f t="array" ref="R16">P16*Q16</f>
        <v>3712</v>
      </c>
    </row>
    <row r="17" spans="1:18" ht="15.95" customHeight="1">
      <c r="A17" s="44" t="s">
        <v>4256</v>
      </c>
      <c r="B17" s="44" t="s">
        <v>4243</v>
      </c>
      <c r="C17" s="44" t="s">
        <v>4187</v>
      </c>
      <c r="D17" s="44" t="s">
        <v>4244</v>
      </c>
      <c r="E17" s="44" t="s">
        <v>4117</v>
      </c>
      <c r="F17" s="44" t="s">
        <v>4245</v>
      </c>
      <c r="G17" s="45">
        <v>4119875</v>
      </c>
      <c r="H17" s="44" t="s">
        <v>4246</v>
      </c>
      <c r="I17" s="44" t="s">
        <v>4247</v>
      </c>
      <c r="J17" s="45">
        <v>334</v>
      </c>
      <c r="K17" s="44" t="s">
        <v>4257</v>
      </c>
      <c r="L17" s="44" t="s">
        <v>4258</v>
      </c>
      <c r="M17" s="44" t="s">
        <v>4259</v>
      </c>
      <c r="N17" s="44" t="s">
        <v>4195</v>
      </c>
      <c r="O17" s="44" t="s">
        <v>4213</v>
      </c>
      <c r="P17" s="45">
        <v>23</v>
      </c>
      <c r="Q17" s="46">
        <v>32</v>
      </c>
      <c r="R17" s="47">
        <f t="array" ref="R17">P17*Q17</f>
        <v>736</v>
      </c>
    </row>
    <row r="18" spans="1:18" ht="15.95" customHeight="1">
      <c r="A18" s="44" t="s">
        <v>4260</v>
      </c>
      <c r="B18" s="44" t="s">
        <v>4206</v>
      </c>
      <c r="C18" s="44" t="s">
        <v>4187</v>
      </c>
      <c r="D18" s="44" t="s">
        <v>4207</v>
      </c>
      <c r="E18" s="44" t="s">
        <v>4089</v>
      </c>
      <c r="F18" s="44" t="s">
        <v>4261</v>
      </c>
      <c r="G18" s="45">
        <v>4127920</v>
      </c>
      <c r="H18" s="44" t="s">
        <v>4262</v>
      </c>
      <c r="I18" s="44" t="s">
        <v>4263</v>
      </c>
      <c r="J18" s="45">
        <v>390</v>
      </c>
      <c r="K18" s="44" t="s">
        <v>4264</v>
      </c>
      <c r="L18" s="44" t="s">
        <v>4265</v>
      </c>
      <c r="M18" s="44" t="s">
        <v>4232</v>
      </c>
      <c r="N18" s="44" t="s">
        <v>4195</v>
      </c>
      <c r="O18" s="44" t="s">
        <v>4213</v>
      </c>
      <c r="P18" s="45">
        <v>109</v>
      </c>
      <c r="Q18" s="46">
        <v>28</v>
      </c>
      <c r="R18" s="47">
        <f t="array" ref="R18">P18*Q18</f>
        <v>3052</v>
      </c>
    </row>
    <row r="19" spans="1:18" ht="15.95" customHeight="1">
      <c r="A19" s="44" t="s">
        <v>4266</v>
      </c>
      <c r="B19" s="44" t="s">
        <v>4206</v>
      </c>
      <c r="C19" s="44" t="s">
        <v>4187</v>
      </c>
      <c r="D19" s="44" t="s">
        <v>4207</v>
      </c>
      <c r="E19" s="44" t="s">
        <v>4089</v>
      </c>
      <c r="F19" s="44" t="s">
        <v>4261</v>
      </c>
      <c r="G19" s="45">
        <v>4127920</v>
      </c>
      <c r="H19" s="44" t="s">
        <v>4262</v>
      </c>
      <c r="I19" s="44" t="s">
        <v>4263</v>
      </c>
      <c r="J19" s="45">
        <v>412</v>
      </c>
      <c r="K19" s="44" t="s">
        <v>4267</v>
      </c>
      <c r="L19" s="44" t="s">
        <v>4268</v>
      </c>
      <c r="M19" s="44" t="s">
        <v>4194</v>
      </c>
      <c r="N19" s="44" t="s">
        <v>4195</v>
      </c>
      <c r="O19" s="44" t="s">
        <v>4213</v>
      </c>
      <c r="P19" s="45">
        <v>213</v>
      </c>
      <c r="Q19" s="46">
        <v>28</v>
      </c>
      <c r="R19" s="47">
        <f t="array" ref="R19">P19*Q19</f>
        <v>5964</v>
      </c>
    </row>
    <row r="20" spans="1:18" ht="15.95" customHeight="1">
      <c r="A20" s="44" t="s">
        <v>4269</v>
      </c>
      <c r="B20" s="44" t="s">
        <v>4206</v>
      </c>
      <c r="C20" s="44" t="s">
        <v>4187</v>
      </c>
      <c r="D20" s="44" t="s">
        <v>4207</v>
      </c>
      <c r="E20" s="44" t="s">
        <v>4089</v>
      </c>
      <c r="F20" s="44" t="s">
        <v>4261</v>
      </c>
      <c r="G20" s="45">
        <v>4127920</v>
      </c>
      <c r="H20" s="44" t="s">
        <v>4262</v>
      </c>
      <c r="I20" s="44" t="s">
        <v>4263</v>
      </c>
      <c r="J20" s="45">
        <v>434</v>
      </c>
      <c r="K20" s="44" t="s">
        <v>4270</v>
      </c>
      <c r="L20" s="44" t="s">
        <v>4271</v>
      </c>
      <c r="M20" s="44" t="s">
        <v>4200</v>
      </c>
      <c r="N20" s="44" t="s">
        <v>4195</v>
      </c>
      <c r="O20" s="44" t="s">
        <v>4213</v>
      </c>
      <c r="P20" s="45">
        <v>138</v>
      </c>
      <c r="Q20" s="46">
        <v>28</v>
      </c>
      <c r="R20" s="47">
        <f t="array" ref="R20">P20*Q20</f>
        <v>3864</v>
      </c>
    </row>
    <row r="21" spans="1:18" ht="15.95" customHeight="1">
      <c r="A21" s="44" t="s">
        <v>4272</v>
      </c>
      <c r="B21" s="44" t="s">
        <v>4206</v>
      </c>
      <c r="C21" s="44" t="s">
        <v>4187</v>
      </c>
      <c r="D21" s="44" t="s">
        <v>4207</v>
      </c>
      <c r="E21" s="44" t="s">
        <v>4089</v>
      </c>
      <c r="F21" s="44" t="s">
        <v>4261</v>
      </c>
      <c r="G21" s="45">
        <v>4127920</v>
      </c>
      <c r="H21" s="44" t="s">
        <v>4262</v>
      </c>
      <c r="I21" s="44" t="s">
        <v>4263</v>
      </c>
      <c r="J21" s="45">
        <v>378</v>
      </c>
      <c r="K21" s="44" t="s">
        <v>4273</v>
      </c>
      <c r="L21" s="44" t="s">
        <v>4274</v>
      </c>
      <c r="M21" s="44" t="s">
        <v>4217</v>
      </c>
      <c r="N21" s="44" t="s">
        <v>4195</v>
      </c>
      <c r="O21" s="44" t="s">
        <v>4213</v>
      </c>
      <c r="P21" s="45">
        <v>57</v>
      </c>
      <c r="Q21" s="46">
        <v>28</v>
      </c>
      <c r="R21" s="47">
        <f t="array" ref="R21">P21*Q21</f>
        <v>1596</v>
      </c>
    </row>
    <row r="22" spans="1:18" ht="15.95" customHeight="1">
      <c r="A22" s="44" t="s">
        <v>4275</v>
      </c>
      <c r="B22" s="44" t="s">
        <v>4206</v>
      </c>
      <c r="C22" s="44" t="s">
        <v>4187</v>
      </c>
      <c r="D22" s="44" t="s">
        <v>4207</v>
      </c>
      <c r="E22" s="44" t="s">
        <v>4089</v>
      </c>
      <c r="F22" s="44" t="s">
        <v>4261</v>
      </c>
      <c r="G22" s="45">
        <v>4127920</v>
      </c>
      <c r="H22" s="44" t="s">
        <v>4262</v>
      </c>
      <c r="I22" s="44" t="s">
        <v>4263</v>
      </c>
      <c r="J22" s="45">
        <v>456</v>
      </c>
      <c r="K22" s="44" t="s">
        <v>4276</v>
      </c>
      <c r="L22" s="44" t="s">
        <v>4277</v>
      </c>
      <c r="M22" s="44" t="s">
        <v>4204</v>
      </c>
      <c r="N22" s="44" t="s">
        <v>4195</v>
      </c>
      <c r="O22" s="44" t="s">
        <v>4213</v>
      </c>
      <c r="P22" s="45">
        <v>88</v>
      </c>
      <c r="Q22" s="46">
        <v>28</v>
      </c>
      <c r="R22" s="47">
        <f t="array" ref="R22">P22*Q22</f>
        <v>2464</v>
      </c>
    </row>
    <row r="23" spans="1:18" ht="15.95" customHeight="1">
      <c r="A23" s="44" t="s">
        <v>4278</v>
      </c>
      <c r="B23" s="44" t="s">
        <v>4206</v>
      </c>
      <c r="C23" s="44" t="s">
        <v>4187</v>
      </c>
      <c r="D23" s="44" t="s">
        <v>4207</v>
      </c>
      <c r="E23" s="44" t="s">
        <v>4089</v>
      </c>
      <c r="F23" s="44" t="s">
        <v>4261</v>
      </c>
      <c r="G23" s="45">
        <v>4127920</v>
      </c>
      <c r="H23" s="44" t="s">
        <v>4262</v>
      </c>
      <c r="I23" s="44" t="s">
        <v>4263</v>
      </c>
      <c r="J23" s="44" t="s">
        <v>4234</v>
      </c>
      <c r="K23" s="44" t="s">
        <v>4279</v>
      </c>
      <c r="L23" s="44" t="s">
        <v>4280</v>
      </c>
      <c r="M23" s="44" t="s">
        <v>4234</v>
      </c>
      <c r="N23" s="44" t="s">
        <v>4237</v>
      </c>
      <c r="O23" s="44" t="s">
        <v>4213</v>
      </c>
      <c r="P23" s="45">
        <v>48</v>
      </c>
      <c r="Q23" s="46">
        <v>28</v>
      </c>
      <c r="R23" s="47">
        <f t="array" ref="R23">P23*Q23</f>
        <v>1344</v>
      </c>
    </row>
    <row r="24" spans="1:18" ht="15.95" customHeight="1">
      <c r="A24" s="44" t="s">
        <v>4281</v>
      </c>
      <c r="B24" s="44" t="s">
        <v>4206</v>
      </c>
      <c r="C24" s="44" t="s">
        <v>4187</v>
      </c>
      <c r="D24" s="44" t="s">
        <v>4207</v>
      </c>
      <c r="E24" s="44" t="s">
        <v>4089</v>
      </c>
      <c r="F24" s="44" t="s">
        <v>4261</v>
      </c>
      <c r="G24" s="45">
        <v>4127920</v>
      </c>
      <c r="H24" s="44" t="s">
        <v>4262</v>
      </c>
      <c r="I24" s="44" t="s">
        <v>4263</v>
      </c>
      <c r="J24" s="44" t="s">
        <v>4239</v>
      </c>
      <c r="K24" s="44" t="s">
        <v>4282</v>
      </c>
      <c r="L24" s="44" t="s">
        <v>4283</v>
      </c>
      <c r="M24" s="44" t="s">
        <v>4239</v>
      </c>
      <c r="N24" s="44" t="s">
        <v>4237</v>
      </c>
      <c r="O24" s="44" t="s">
        <v>4213</v>
      </c>
      <c r="P24" s="45">
        <v>204</v>
      </c>
      <c r="Q24" s="46">
        <v>28</v>
      </c>
      <c r="R24" s="47">
        <f t="array" ref="R24">P24*Q24</f>
        <v>5712</v>
      </c>
    </row>
    <row r="25" spans="1:18" ht="15.95" customHeight="1">
      <c r="A25" s="44" t="s">
        <v>4284</v>
      </c>
      <c r="B25" s="44" t="s">
        <v>4285</v>
      </c>
      <c r="C25" s="44" t="s">
        <v>4187</v>
      </c>
      <c r="D25" s="44" t="s">
        <v>4188</v>
      </c>
      <c r="E25" s="44" t="s">
        <v>4133</v>
      </c>
      <c r="F25" s="44" t="s">
        <v>4286</v>
      </c>
      <c r="G25" s="45">
        <v>4135185</v>
      </c>
      <c r="H25" s="44" t="s">
        <v>4287</v>
      </c>
      <c r="I25" s="44" t="s">
        <v>4288</v>
      </c>
      <c r="J25" s="45">
        <v>434</v>
      </c>
      <c r="K25" s="44" t="s">
        <v>4289</v>
      </c>
      <c r="L25" s="44" t="s">
        <v>4290</v>
      </c>
      <c r="M25" s="44" t="s">
        <v>4200</v>
      </c>
      <c r="N25" s="44" t="s">
        <v>4195</v>
      </c>
      <c r="O25" s="44" t="s">
        <v>4213</v>
      </c>
      <c r="P25" s="45">
        <v>37</v>
      </c>
      <c r="Q25" s="46">
        <v>30</v>
      </c>
      <c r="R25" s="47">
        <f t="array" ref="R25">P25*Q25</f>
        <v>1110</v>
      </c>
    </row>
    <row r="26" spans="1:18" ht="15.95" customHeight="1">
      <c r="A26" s="44" t="s">
        <v>4291</v>
      </c>
      <c r="B26" s="44" t="s">
        <v>4285</v>
      </c>
      <c r="C26" s="44" t="s">
        <v>4187</v>
      </c>
      <c r="D26" s="44" t="s">
        <v>4188</v>
      </c>
      <c r="E26" s="44" t="s">
        <v>4133</v>
      </c>
      <c r="F26" s="44" t="s">
        <v>4286</v>
      </c>
      <c r="G26" s="45">
        <v>4135185</v>
      </c>
      <c r="H26" s="44" t="s">
        <v>4287</v>
      </c>
      <c r="I26" s="44" t="s">
        <v>4288</v>
      </c>
      <c r="J26" s="45">
        <v>390</v>
      </c>
      <c r="K26" s="44" t="s">
        <v>4292</v>
      </c>
      <c r="L26" s="44" t="s">
        <v>4293</v>
      </c>
      <c r="M26" s="44" t="s">
        <v>4232</v>
      </c>
      <c r="N26" s="44" t="s">
        <v>4195</v>
      </c>
      <c r="O26" s="44" t="s">
        <v>4213</v>
      </c>
      <c r="P26" s="45">
        <v>14</v>
      </c>
      <c r="Q26" s="46">
        <v>30</v>
      </c>
      <c r="R26" s="47">
        <f t="array" ref="R26">P26*Q26</f>
        <v>420</v>
      </c>
    </row>
    <row r="27" spans="1:18" ht="15.95" customHeight="1">
      <c r="A27" s="44" t="s">
        <v>4294</v>
      </c>
      <c r="B27" s="44" t="s">
        <v>4285</v>
      </c>
      <c r="C27" s="44" t="s">
        <v>4187</v>
      </c>
      <c r="D27" s="44" t="s">
        <v>4188</v>
      </c>
      <c r="E27" s="44" t="s">
        <v>4133</v>
      </c>
      <c r="F27" s="44" t="s">
        <v>4286</v>
      </c>
      <c r="G27" s="45">
        <v>4135185</v>
      </c>
      <c r="H27" s="44" t="s">
        <v>4287</v>
      </c>
      <c r="I27" s="44" t="s">
        <v>4288</v>
      </c>
      <c r="J27" s="45">
        <v>456</v>
      </c>
      <c r="K27" s="44" t="s">
        <v>4295</v>
      </c>
      <c r="L27" s="44" t="s">
        <v>4296</v>
      </c>
      <c r="M27" s="44" t="s">
        <v>4204</v>
      </c>
      <c r="N27" s="44" t="s">
        <v>4195</v>
      </c>
      <c r="O27" s="44" t="s">
        <v>4213</v>
      </c>
      <c r="P27" s="45">
        <v>11</v>
      </c>
      <c r="Q27" s="46">
        <v>30</v>
      </c>
      <c r="R27" s="47">
        <f t="array" ref="R27">P27*Q27</f>
        <v>330</v>
      </c>
    </row>
    <row r="28" spans="1:18" ht="15.95" customHeight="1">
      <c r="A28" s="44" t="s">
        <v>4297</v>
      </c>
      <c r="B28" s="44" t="s">
        <v>4285</v>
      </c>
      <c r="C28" s="44" t="s">
        <v>4187</v>
      </c>
      <c r="D28" s="44" t="s">
        <v>4188</v>
      </c>
      <c r="E28" s="44" t="s">
        <v>4133</v>
      </c>
      <c r="F28" s="44" t="s">
        <v>4286</v>
      </c>
      <c r="G28" s="45">
        <v>4135185</v>
      </c>
      <c r="H28" s="44" t="s">
        <v>4287</v>
      </c>
      <c r="I28" s="44" t="s">
        <v>4288</v>
      </c>
      <c r="J28" s="45">
        <v>412</v>
      </c>
      <c r="K28" s="44" t="s">
        <v>4298</v>
      </c>
      <c r="L28" s="44" t="s">
        <v>4299</v>
      </c>
      <c r="M28" s="44" t="s">
        <v>4194</v>
      </c>
      <c r="N28" s="44" t="s">
        <v>4195</v>
      </c>
      <c r="O28" s="44" t="s">
        <v>4213</v>
      </c>
      <c r="P28" s="45">
        <v>10</v>
      </c>
      <c r="Q28" s="46">
        <v>30</v>
      </c>
      <c r="R28" s="47">
        <f t="array" ref="R28">P28*Q28</f>
        <v>300</v>
      </c>
    </row>
    <row r="29" spans="1:18" ht="15.95" customHeight="1">
      <c r="A29" s="44" t="s">
        <v>4300</v>
      </c>
      <c r="B29" s="44" t="s">
        <v>4285</v>
      </c>
      <c r="C29" s="44" t="s">
        <v>4187</v>
      </c>
      <c r="D29" s="44" t="s">
        <v>4188</v>
      </c>
      <c r="E29" s="44" t="s">
        <v>4133</v>
      </c>
      <c r="F29" s="44" t="s">
        <v>4286</v>
      </c>
      <c r="G29" s="45">
        <v>4135185</v>
      </c>
      <c r="H29" s="44" t="s">
        <v>4287</v>
      </c>
      <c r="I29" s="44" t="s">
        <v>4288</v>
      </c>
      <c r="J29" s="44" t="s">
        <v>4301</v>
      </c>
      <c r="K29" s="44" t="s">
        <v>4302</v>
      </c>
      <c r="L29" s="44" t="s">
        <v>4303</v>
      </c>
      <c r="M29" s="44" t="s">
        <v>4301</v>
      </c>
      <c r="N29" s="44" t="s">
        <v>4237</v>
      </c>
      <c r="O29" s="44" t="s">
        <v>4213</v>
      </c>
      <c r="P29" s="45">
        <v>24</v>
      </c>
      <c r="Q29" s="46">
        <v>30</v>
      </c>
      <c r="R29" s="47">
        <f t="array" ref="R29">P29*Q29</f>
        <v>720</v>
      </c>
    </row>
    <row r="30" spans="1:18" ht="15.95" customHeight="1">
      <c r="A30" s="44" t="s">
        <v>4304</v>
      </c>
      <c r="B30" s="44" t="s">
        <v>4285</v>
      </c>
      <c r="C30" s="44" t="s">
        <v>4187</v>
      </c>
      <c r="D30" s="44" t="s">
        <v>4188</v>
      </c>
      <c r="E30" s="44" t="s">
        <v>4133</v>
      </c>
      <c r="F30" s="44" t="s">
        <v>4286</v>
      </c>
      <c r="G30" s="45">
        <v>4135185</v>
      </c>
      <c r="H30" s="44" t="s">
        <v>4287</v>
      </c>
      <c r="I30" s="44" t="s">
        <v>4288</v>
      </c>
      <c r="J30" s="44" t="s">
        <v>4305</v>
      </c>
      <c r="K30" s="44" t="s">
        <v>4306</v>
      </c>
      <c r="L30" s="44" t="s">
        <v>4307</v>
      </c>
      <c r="M30" s="44" t="s">
        <v>4305</v>
      </c>
      <c r="N30" s="44" t="s">
        <v>4237</v>
      </c>
      <c r="O30" s="44" t="s">
        <v>4213</v>
      </c>
      <c r="P30" s="45">
        <v>48</v>
      </c>
      <c r="Q30" s="46">
        <v>30</v>
      </c>
      <c r="R30" s="47">
        <f t="array" ref="R30">P30*Q30</f>
        <v>1440</v>
      </c>
    </row>
    <row r="31" spans="1:18" ht="15.95" customHeight="1">
      <c r="A31" s="44" t="s">
        <v>4308</v>
      </c>
      <c r="B31" s="44" t="s">
        <v>4285</v>
      </c>
      <c r="C31" s="44" t="s">
        <v>4187</v>
      </c>
      <c r="D31" s="44" t="s">
        <v>4188</v>
      </c>
      <c r="E31" s="44" t="s">
        <v>4133</v>
      </c>
      <c r="F31" s="44" t="s">
        <v>4286</v>
      </c>
      <c r="G31" s="45">
        <v>4135185</v>
      </c>
      <c r="H31" s="44" t="s">
        <v>4287</v>
      </c>
      <c r="I31" s="44" t="s">
        <v>4288</v>
      </c>
      <c r="J31" s="44" t="s">
        <v>4309</v>
      </c>
      <c r="K31" s="44" t="s">
        <v>4310</v>
      </c>
      <c r="L31" s="44" t="s">
        <v>4311</v>
      </c>
      <c r="M31" s="44" t="s">
        <v>4309</v>
      </c>
      <c r="N31" s="44" t="s">
        <v>4237</v>
      </c>
      <c r="O31" s="44" t="s">
        <v>4213</v>
      </c>
      <c r="P31" s="45">
        <v>36</v>
      </c>
      <c r="Q31" s="46">
        <v>30</v>
      </c>
      <c r="R31" s="47">
        <f t="array" ref="R31">P31*Q31</f>
        <v>1080</v>
      </c>
    </row>
    <row r="32" spans="1:18" ht="15.95" customHeight="1">
      <c r="A32" s="44" t="s">
        <v>4312</v>
      </c>
      <c r="B32" s="44" t="s">
        <v>4285</v>
      </c>
      <c r="C32" s="44" t="s">
        <v>4187</v>
      </c>
      <c r="D32" s="44" t="s">
        <v>4188</v>
      </c>
      <c r="E32" s="44" t="s">
        <v>4133</v>
      </c>
      <c r="F32" s="44" t="s">
        <v>4286</v>
      </c>
      <c r="G32" s="45">
        <v>4135185</v>
      </c>
      <c r="H32" s="44" t="s">
        <v>4287</v>
      </c>
      <c r="I32" s="44" t="s">
        <v>4288</v>
      </c>
      <c r="J32" s="44" t="s">
        <v>4313</v>
      </c>
      <c r="K32" s="44" t="s">
        <v>4314</v>
      </c>
      <c r="L32" s="44" t="s">
        <v>4315</v>
      </c>
      <c r="M32" s="44" t="s">
        <v>4313</v>
      </c>
      <c r="N32" s="44" t="s">
        <v>4237</v>
      </c>
      <c r="O32" s="44" t="s">
        <v>4213</v>
      </c>
      <c r="P32" s="45">
        <v>24</v>
      </c>
      <c r="Q32" s="46">
        <v>30</v>
      </c>
      <c r="R32" s="47">
        <f t="array" ref="R32">P32*Q32</f>
        <v>720</v>
      </c>
    </row>
    <row r="33" spans="1:18" ht="15.95" customHeight="1">
      <c r="A33" s="44" t="s">
        <v>4316</v>
      </c>
      <c r="B33" s="44" t="s">
        <v>4285</v>
      </c>
      <c r="C33" s="44" t="s">
        <v>4187</v>
      </c>
      <c r="D33" s="44" t="s">
        <v>4188</v>
      </c>
      <c r="E33" s="44" t="s">
        <v>4133</v>
      </c>
      <c r="F33" s="44" t="s">
        <v>4286</v>
      </c>
      <c r="G33" s="45">
        <v>4135185</v>
      </c>
      <c r="H33" s="44" t="s">
        <v>4287</v>
      </c>
      <c r="I33" s="44" t="s">
        <v>4288</v>
      </c>
      <c r="J33" s="44" t="s">
        <v>4317</v>
      </c>
      <c r="K33" s="44" t="s">
        <v>4318</v>
      </c>
      <c r="L33" s="44" t="s">
        <v>4319</v>
      </c>
      <c r="M33" s="44" t="s">
        <v>4317</v>
      </c>
      <c r="N33" s="44" t="s">
        <v>4237</v>
      </c>
      <c r="O33" s="44" t="s">
        <v>4213</v>
      </c>
      <c r="P33" s="45">
        <v>60</v>
      </c>
      <c r="Q33" s="46">
        <v>30</v>
      </c>
      <c r="R33" s="47">
        <f t="array" ref="R33">P33*Q33</f>
        <v>1800</v>
      </c>
    </row>
    <row r="34" spans="1:18" ht="15.95" customHeight="1">
      <c r="A34" s="44" t="s">
        <v>4320</v>
      </c>
      <c r="B34" s="44" t="s">
        <v>4285</v>
      </c>
      <c r="C34" s="44" t="s">
        <v>4187</v>
      </c>
      <c r="D34" s="44" t="s">
        <v>4188</v>
      </c>
      <c r="E34" s="44" t="s">
        <v>4133</v>
      </c>
      <c r="F34" s="44" t="s">
        <v>4286</v>
      </c>
      <c r="G34" s="45">
        <v>4135185</v>
      </c>
      <c r="H34" s="44" t="s">
        <v>4287</v>
      </c>
      <c r="I34" s="44" t="s">
        <v>4288</v>
      </c>
      <c r="J34" s="44" t="s">
        <v>4321</v>
      </c>
      <c r="K34" s="44" t="s">
        <v>4322</v>
      </c>
      <c r="L34" s="44" t="s">
        <v>4323</v>
      </c>
      <c r="M34" s="44" t="s">
        <v>4321</v>
      </c>
      <c r="N34" s="44" t="s">
        <v>4237</v>
      </c>
      <c r="O34" s="44" t="s">
        <v>4213</v>
      </c>
      <c r="P34" s="45">
        <v>84</v>
      </c>
      <c r="Q34" s="46">
        <v>30</v>
      </c>
      <c r="R34" s="47">
        <f t="array" ref="R34">P34*Q34</f>
        <v>2520</v>
      </c>
    </row>
    <row r="35" spans="1:18" ht="15.95" customHeight="1">
      <c r="A35" s="44" t="s">
        <v>4324</v>
      </c>
      <c r="B35" s="44" t="s">
        <v>4285</v>
      </c>
      <c r="C35" s="44" t="s">
        <v>4187</v>
      </c>
      <c r="D35" s="44" t="s">
        <v>4188</v>
      </c>
      <c r="E35" s="44" t="s">
        <v>4133</v>
      </c>
      <c r="F35" s="44" t="s">
        <v>4325</v>
      </c>
      <c r="G35" s="45">
        <v>4135185</v>
      </c>
      <c r="H35" s="44" t="s">
        <v>4326</v>
      </c>
      <c r="I35" s="44" t="s">
        <v>4327</v>
      </c>
      <c r="J35" s="44" t="s">
        <v>4301</v>
      </c>
      <c r="K35" s="44" t="s">
        <v>4328</v>
      </c>
      <c r="L35" s="44" t="s">
        <v>4329</v>
      </c>
      <c r="M35" s="44" t="s">
        <v>4301</v>
      </c>
      <c r="N35" s="44" t="s">
        <v>4237</v>
      </c>
      <c r="O35" s="44" t="s">
        <v>4213</v>
      </c>
      <c r="P35" s="45">
        <v>36</v>
      </c>
      <c r="Q35" s="46">
        <v>30</v>
      </c>
      <c r="R35" s="47">
        <f t="array" ref="R35">P35*Q35</f>
        <v>1080</v>
      </c>
    </row>
    <row r="36" spans="1:18" ht="15.95" customHeight="1">
      <c r="A36" s="44" t="s">
        <v>4330</v>
      </c>
      <c r="B36" s="44" t="s">
        <v>4285</v>
      </c>
      <c r="C36" s="44" t="s">
        <v>4187</v>
      </c>
      <c r="D36" s="44" t="s">
        <v>4188</v>
      </c>
      <c r="E36" s="44" t="s">
        <v>4133</v>
      </c>
      <c r="F36" s="44" t="s">
        <v>4325</v>
      </c>
      <c r="G36" s="45">
        <v>4135185</v>
      </c>
      <c r="H36" s="44" t="s">
        <v>4326</v>
      </c>
      <c r="I36" s="44" t="s">
        <v>4327</v>
      </c>
      <c r="J36" s="44" t="s">
        <v>4305</v>
      </c>
      <c r="K36" s="44" t="s">
        <v>4331</v>
      </c>
      <c r="L36" s="44" t="s">
        <v>4332</v>
      </c>
      <c r="M36" s="44" t="s">
        <v>4305</v>
      </c>
      <c r="N36" s="44" t="s">
        <v>4237</v>
      </c>
      <c r="O36" s="44" t="s">
        <v>4213</v>
      </c>
      <c r="P36" s="45">
        <v>24</v>
      </c>
      <c r="Q36" s="46">
        <v>30</v>
      </c>
      <c r="R36" s="47">
        <f t="array" ref="R36">P36*Q36</f>
        <v>720</v>
      </c>
    </row>
    <row r="37" spans="1:18" ht="15.95" customHeight="1">
      <c r="A37" s="44" t="s">
        <v>4333</v>
      </c>
      <c r="B37" s="44" t="s">
        <v>4285</v>
      </c>
      <c r="C37" s="44" t="s">
        <v>4187</v>
      </c>
      <c r="D37" s="44" t="s">
        <v>4188</v>
      </c>
      <c r="E37" s="44" t="s">
        <v>4133</v>
      </c>
      <c r="F37" s="44" t="s">
        <v>4325</v>
      </c>
      <c r="G37" s="45">
        <v>4135185</v>
      </c>
      <c r="H37" s="44" t="s">
        <v>4326</v>
      </c>
      <c r="I37" s="44" t="s">
        <v>4327</v>
      </c>
      <c r="J37" s="44" t="s">
        <v>4313</v>
      </c>
      <c r="K37" s="44" t="s">
        <v>4334</v>
      </c>
      <c r="L37" s="44" t="s">
        <v>4335</v>
      </c>
      <c r="M37" s="44" t="s">
        <v>4313</v>
      </c>
      <c r="N37" s="44" t="s">
        <v>4237</v>
      </c>
      <c r="O37" s="44" t="s">
        <v>4213</v>
      </c>
      <c r="P37" s="45">
        <v>12</v>
      </c>
      <c r="Q37" s="46">
        <v>30</v>
      </c>
      <c r="R37" s="47">
        <f t="array" ref="R37">P37*Q37</f>
        <v>360</v>
      </c>
    </row>
    <row r="38" spans="1:18" ht="15.95" customHeight="1">
      <c r="A38" s="44" t="s">
        <v>4336</v>
      </c>
      <c r="B38" s="44" t="s">
        <v>4285</v>
      </c>
      <c r="C38" s="44" t="s">
        <v>4187</v>
      </c>
      <c r="D38" s="44" t="s">
        <v>4188</v>
      </c>
      <c r="E38" s="44" t="s">
        <v>4133</v>
      </c>
      <c r="F38" s="44" t="s">
        <v>4325</v>
      </c>
      <c r="G38" s="45">
        <v>4135185</v>
      </c>
      <c r="H38" s="44" t="s">
        <v>4326</v>
      </c>
      <c r="I38" s="44" t="s">
        <v>4327</v>
      </c>
      <c r="J38" s="44" t="s">
        <v>4317</v>
      </c>
      <c r="K38" s="44" t="s">
        <v>4337</v>
      </c>
      <c r="L38" s="44" t="s">
        <v>4338</v>
      </c>
      <c r="M38" s="44" t="s">
        <v>4317</v>
      </c>
      <c r="N38" s="44" t="s">
        <v>4237</v>
      </c>
      <c r="O38" s="44" t="s">
        <v>4213</v>
      </c>
      <c r="P38" s="45">
        <v>48</v>
      </c>
      <c r="Q38" s="46">
        <v>30</v>
      </c>
      <c r="R38" s="47">
        <f t="array" ref="R38">P38*Q38</f>
        <v>1440</v>
      </c>
    </row>
    <row r="39" spans="1:18" ht="15.95" customHeight="1">
      <c r="A39" s="44" t="s">
        <v>4339</v>
      </c>
      <c r="B39" s="44" t="s">
        <v>4340</v>
      </c>
      <c r="C39" s="44" t="s">
        <v>4187</v>
      </c>
      <c r="D39" s="44" t="s">
        <v>4244</v>
      </c>
      <c r="E39" s="44" t="s">
        <v>4086</v>
      </c>
      <c r="F39" s="44" t="s">
        <v>4341</v>
      </c>
      <c r="G39" s="45">
        <v>4145488</v>
      </c>
      <c r="H39" s="44" t="s">
        <v>4342</v>
      </c>
      <c r="I39" s="44" t="s">
        <v>4343</v>
      </c>
      <c r="J39" s="45">
        <v>334</v>
      </c>
      <c r="K39" s="44" t="s">
        <v>4344</v>
      </c>
      <c r="L39" s="44" t="s">
        <v>4345</v>
      </c>
      <c r="M39" s="44" t="s">
        <v>4259</v>
      </c>
      <c r="N39" s="44" t="s">
        <v>4195</v>
      </c>
      <c r="O39" s="44" t="s">
        <v>4213</v>
      </c>
      <c r="P39" s="45">
        <v>107</v>
      </c>
      <c r="Q39" s="46">
        <v>20</v>
      </c>
      <c r="R39" s="47">
        <f t="array" ref="R39">P39*Q39</f>
        <v>2140</v>
      </c>
    </row>
    <row r="40" spans="1:18" ht="15.95" customHeight="1">
      <c r="A40" s="44" t="s">
        <v>4346</v>
      </c>
      <c r="B40" s="44" t="s">
        <v>4340</v>
      </c>
      <c r="C40" s="44" t="s">
        <v>4187</v>
      </c>
      <c r="D40" s="44" t="s">
        <v>4244</v>
      </c>
      <c r="E40" s="44" t="s">
        <v>4086</v>
      </c>
      <c r="F40" s="44" t="s">
        <v>4341</v>
      </c>
      <c r="G40" s="45">
        <v>4145488</v>
      </c>
      <c r="H40" s="44" t="s">
        <v>4342</v>
      </c>
      <c r="I40" s="44" t="s">
        <v>4343</v>
      </c>
      <c r="J40" s="45">
        <v>412</v>
      </c>
      <c r="K40" s="44" t="s">
        <v>4347</v>
      </c>
      <c r="L40" s="44" t="s">
        <v>4348</v>
      </c>
      <c r="M40" s="44" t="s">
        <v>4194</v>
      </c>
      <c r="N40" s="44" t="s">
        <v>4195</v>
      </c>
      <c r="O40" s="44" t="s">
        <v>4213</v>
      </c>
      <c r="P40" s="45">
        <v>271</v>
      </c>
      <c r="Q40" s="46">
        <v>20</v>
      </c>
      <c r="R40" s="47">
        <f t="array" ref="R40">P40*Q40</f>
        <v>5420</v>
      </c>
    </row>
    <row r="41" spans="1:18" ht="15.95" customHeight="1">
      <c r="A41" s="44" t="s">
        <v>4349</v>
      </c>
      <c r="B41" s="44" t="s">
        <v>4340</v>
      </c>
      <c r="C41" s="44" t="s">
        <v>4187</v>
      </c>
      <c r="D41" s="44" t="s">
        <v>4244</v>
      </c>
      <c r="E41" s="44" t="s">
        <v>4086</v>
      </c>
      <c r="F41" s="44" t="s">
        <v>4341</v>
      </c>
      <c r="G41" s="45">
        <v>4145488</v>
      </c>
      <c r="H41" s="44" t="s">
        <v>4342</v>
      </c>
      <c r="I41" s="44" t="s">
        <v>4343</v>
      </c>
      <c r="J41" s="44" t="s">
        <v>4305</v>
      </c>
      <c r="K41" s="44" t="s">
        <v>4350</v>
      </c>
      <c r="L41" s="44" t="s">
        <v>4351</v>
      </c>
      <c r="M41" s="44" t="s">
        <v>4305</v>
      </c>
      <c r="N41" s="44" t="s">
        <v>4237</v>
      </c>
      <c r="O41" s="44" t="s">
        <v>4213</v>
      </c>
      <c r="P41" s="45">
        <v>132</v>
      </c>
      <c r="Q41" s="46">
        <v>20</v>
      </c>
      <c r="R41" s="47">
        <f t="array" ref="R41">P41*Q41</f>
        <v>2640</v>
      </c>
    </row>
    <row r="42" spans="1:18" ht="15.95" customHeight="1">
      <c r="A42" s="44" t="s">
        <v>4352</v>
      </c>
      <c r="B42" s="44" t="s">
        <v>4340</v>
      </c>
      <c r="C42" s="44" t="s">
        <v>4187</v>
      </c>
      <c r="D42" s="44" t="s">
        <v>4244</v>
      </c>
      <c r="E42" s="44" t="s">
        <v>4086</v>
      </c>
      <c r="F42" s="44" t="s">
        <v>4353</v>
      </c>
      <c r="G42" s="45">
        <v>4145488</v>
      </c>
      <c r="H42" s="44" t="s">
        <v>4354</v>
      </c>
      <c r="I42" s="44" t="s">
        <v>4355</v>
      </c>
      <c r="J42" s="45">
        <v>334</v>
      </c>
      <c r="K42" s="44" t="s">
        <v>4356</v>
      </c>
      <c r="L42" s="44" t="s">
        <v>4357</v>
      </c>
      <c r="M42" s="44" t="s">
        <v>4259</v>
      </c>
      <c r="N42" s="44" t="s">
        <v>4195</v>
      </c>
      <c r="O42" s="44" t="s">
        <v>4213</v>
      </c>
      <c r="P42" s="45">
        <v>103</v>
      </c>
      <c r="Q42" s="46">
        <v>20</v>
      </c>
      <c r="R42" s="47">
        <f t="array" ref="R42">P42*Q42</f>
        <v>2060</v>
      </c>
    </row>
    <row r="43" spans="1:18" ht="15.95" customHeight="1">
      <c r="A43" s="44" t="s">
        <v>4358</v>
      </c>
      <c r="B43" s="44" t="s">
        <v>4340</v>
      </c>
      <c r="C43" s="44" t="s">
        <v>4187</v>
      </c>
      <c r="D43" s="44" t="s">
        <v>4244</v>
      </c>
      <c r="E43" s="44" t="s">
        <v>4086</v>
      </c>
      <c r="F43" s="44" t="s">
        <v>4353</v>
      </c>
      <c r="G43" s="45">
        <v>4145488</v>
      </c>
      <c r="H43" s="44" t="s">
        <v>4354</v>
      </c>
      <c r="I43" s="44" t="s">
        <v>4355</v>
      </c>
      <c r="J43" s="45">
        <v>412</v>
      </c>
      <c r="K43" s="44" t="s">
        <v>4359</v>
      </c>
      <c r="L43" s="44" t="s">
        <v>4360</v>
      </c>
      <c r="M43" s="44" t="s">
        <v>4194</v>
      </c>
      <c r="N43" s="44" t="s">
        <v>4195</v>
      </c>
      <c r="O43" s="44" t="s">
        <v>4213</v>
      </c>
      <c r="P43" s="45">
        <v>269</v>
      </c>
      <c r="Q43" s="46">
        <v>20</v>
      </c>
      <c r="R43" s="47">
        <f t="array" ref="R43">P43*Q43</f>
        <v>5380</v>
      </c>
    </row>
    <row r="44" spans="1:18" ht="15.95" customHeight="1">
      <c r="A44" s="44" t="s">
        <v>4361</v>
      </c>
      <c r="B44" s="44" t="s">
        <v>4340</v>
      </c>
      <c r="C44" s="44" t="s">
        <v>4187</v>
      </c>
      <c r="D44" s="44" t="s">
        <v>4244</v>
      </c>
      <c r="E44" s="44" t="s">
        <v>4086</v>
      </c>
      <c r="F44" s="44" t="s">
        <v>4353</v>
      </c>
      <c r="G44" s="45">
        <v>4145488</v>
      </c>
      <c r="H44" s="44" t="s">
        <v>4354</v>
      </c>
      <c r="I44" s="44" t="s">
        <v>4355</v>
      </c>
      <c r="J44" s="44" t="s">
        <v>4305</v>
      </c>
      <c r="K44" s="44" t="s">
        <v>4362</v>
      </c>
      <c r="L44" s="44" t="s">
        <v>4363</v>
      </c>
      <c r="M44" s="44" t="s">
        <v>4305</v>
      </c>
      <c r="N44" s="44" t="s">
        <v>4237</v>
      </c>
      <c r="O44" s="44" t="s">
        <v>4213</v>
      </c>
      <c r="P44" s="45">
        <v>132</v>
      </c>
      <c r="Q44" s="46">
        <v>20</v>
      </c>
      <c r="R44" s="47">
        <f t="array" ref="R44">P44*Q44</f>
        <v>2640</v>
      </c>
    </row>
    <row r="45" spans="1:18" ht="15.95" customHeight="1">
      <c r="A45" s="44" t="s">
        <v>4364</v>
      </c>
      <c r="B45" s="44" t="s">
        <v>4365</v>
      </c>
      <c r="C45" s="44" t="s">
        <v>4366</v>
      </c>
      <c r="D45" s="44" t="s">
        <v>4244</v>
      </c>
      <c r="E45" s="44" t="s">
        <v>4162</v>
      </c>
      <c r="F45" s="44" t="s">
        <v>4367</v>
      </c>
      <c r="G45" s="45">
        <v>4145579</v>
      </c>
      <c r="H45" s="44" t="s">
        <v>4368</v>
      </c>
      <c r="I45" s="44" t="s">
        <v>4369</v>
      </c>
      <c r="J45" s="45">
        <v>378</v>
      </c>
      <c r="K45" s="44" t="s">
        <v>4370</v>
      </c>
      <c r="L45" s="44" t="s">
        <v>4371</v>
      </c>
      <c r="M45" s="44" t="s">
        <v>4217</v>
      </c>
      <c r="N45" s="44" t="s">
        <v>4195</v>
      </c>
      <c r="O45" s="44" t="s">
        <v>4213</v>
      </c>
      <c r="P45" s="45">
        <v>69</v>
      </c>
      <c r="Q45" s="46">
        <v>34</v>
      </c>
      <c r="R45" s="47">
        <f t="array" ref="R45">P45*Q45</f>
        <v>2346</v>
      </c>
    </row>
    <row r="46" spans="1:18" ht="15.95" customHeight="1">
      <c r="A46" s="44" t="s">
        <v>4372</v>
      </c>
      <c r="B46" s="44" t="s">
        <v>4365</v>
      </c>
      <c r="C46" s="44" t="s">
        <v>4366</v>
      </c>
      <c r="D46" s="44" t="s">
        <v>4244</v>
      </c>
      <c r="E46" s="44" t="s">
        <v>4162</v>
      </c>
      <c r="F46" s="44" t="s">
        <v>4367</v>
      </c>
      <c r="G46" s="45">
        <v>4145579</v>
      </c>
      <c r="H46" s="44" t="s">
        <v>4368</v>
      </c>
      <c r="I46" s="44" t="s">
        <v>4369</v>
      </c>
      <c r="J46" s="45">
        <v>356</v>
      </c>
      <c r="K46" s="44" t="s">
        <v>4373</v>
      </c>
      <c r="L46" s="44" t="s">
        <v>4374</v>
      </c>
      <c r="M46" s="44" t="s">
        <v>4224</v>
      </c>
      <c r="N46" s="44" t="s">
        <v>4195</v>
      </c>
      <c r="O46" s="44" t="s">
        <v>4213</v>
      </c>
      <c r="P46" s="45">
        <v>56</v>
      </c>
      <c r="Q46" s="46">
        <v>34</v>
      </c>
      <c r="R46" s="47">
        <f t="array" ref="R46">P46*Q46</f>
        <v>1904</v>
      </c>
    </row>
    <row r="47" spans="1:18" ht="15.95" customHeight="1">
      <c r="A47" s="44" t="s">
        <v>4375</v>
      </c>
      <c r="B47" s="44" t="s">
        <v>4365</v>
      </c>
      <c r="C47" s="44" t="s">
        <v>4366</v>
      </c>
      <c r="D47" s="44" t="s">
        <v>4244</v>
      </c>
      <c r="E47" s="44" t="s">
        <v>4162</v>
      </c>
      <c r="F47" s="44" t="s">
        <v>4367</v>
      </c>
      <c r="G47" s="45">
        <v>4145579</v>
      </c>
      <c r="H47" s="44" t="s">
        <v>4368</v>
      </c>
      <c r="I47" s="44" t="s">
        <v>4369</v>
      </c>
      <c r="J47" s="45">
        <v>390</v>
      </c>
      <c r="K47" s="44" t="s">
        <v>4376</v>
      </c>
      <c r="L47" s="44" t="s">
        <v>4377</v>
      </c>
      <c r="M47" s="44" t="s">
        <v>4232</v>
      </c>
      <c r="N47" s="44" t="s">
        <v>4195</v>
      </c>
      <c r="O47" s="44" t="s">
        <v>4213</v>
      </c>
      <c r="P47" s="45">
        <v>46</v>
      </c>
      <c r="Q47" s="46">
        <v>34</v>
      </c>
      <c r="R47" s="47">
        <f t="array" ref="R47">P47*Q47</f>
        <v>1564</v>
      </c>
    </row>
    <row r="48" spans="1:18" ht="15.95" customHeight="1">
      <c r="A48" s="44" t="s">
        <v>4378</v>
      </c>
      <c r="B48" s="44" t="s">
        <v>4379</v>
      </c>
      <c r="C48" s="44" t="s">
        <v>4187</v>
      </c>
      <c r="D48" s="44" t="s">
        <v>4244</v>
      </c>
      <c r="E48" s="44" t="s">
        <v>4115</v>
      </c>
      <c r="F48" s="44" t="s">
        <v>4380</v>
      </c>
      <c r="G48" s="45">
        <v>4145617</v>
      </c>
      <c r="H48" s="44" t="s">
        <v>4381</v>
      </c>
      <c r="I48" s="44" t="s">
        <v>4382</v>
      </c>
      <c r="J48" s="44" t="s">
        <v>4313</v>
      </c>
      <c r="K48" s="44" t="s">
        <v>4383</v>
      </c>
      <c r="L48" s="44" t="s">
        <v>4384</v>
      </c>
      <c r="M48" s="44" t="s">
        <v>4313</v>
      </c>
      <c r="N48" s="44" t="s">
        <v>4237</v>
      </c>
      <c r="O48" s="44" t="s">
        <v>4213</v>
      </c>
      <c r="P48" s="45">
        <v>24</v>
      </c>
      <c r="Q48" s="46">
        <v>32</v>
      </c>
      <c r="R48" s="47">
        <f t="array" ref="R48">P48*Q48</f>
        <v>768</v>
      </c>
    </row>
    <row r="49" spans="1:18" ht="15.95" customHeight="1">
      <c r="A49" s="44" t="s">
        <v>4385</v>
      </c>
      <c r="B49" s="44" t="s">
        <v>4379</v>
      </c>
      <c r="C49" s="44" t="s">
        <v>4187</v>
      </c>
      <c r="D49" s="44" t="s">
        <v>4244</v>
      </c>
      <c r="E49" s="44" t="s">
        <v>4115</v>
      </c>
      <c r="F49" s="44" t="s">
        <v>4386</v>
      </c>
      <c r="G49" s="45">
        <v>4145617</v>
      </c>
      <c r="H49" s="44" t="s">
        <v>4381</v>
      </c>
      <c r="I49" s="44" t="s">
        <v>4382</v>
      </c>
      <c r="J49" s="45">
        <v>334</v>
      </c>
      <c r="K49" s="44" t="s">
        <v>4387</v>
      </c>
      <c r="L49" s="44" t="s">
        <v>4388</v>
      </c>
      <c r="M49" s="44" t="s">
        <v>4259</v>
      </c>
      <c r="N49" s="44" t="s">
        <v>4195</v>
      </c>
      <c r="O49" s="44" t="s">
        <v>4213</v>
      </c>
      <c r="P49" s="45">
        <v>41</v>
      </c>
      <c r="Q49" s="46">
        <v>32</v>
      </c>
      <c r="R49" s="47">
        <f t="array" ref="R49">P49*Q49</f>
        <v>1312</v>
      </c>
    </row>
    <row r="50" spans="1:18" ht="15.95" customHeight="1">
      <c r="A50" s="44" t="s">
        <v>4389</v>
      </c>
      <c r="B50" s="44" t="s">
        <v>4379</v>
      </c>
      <c r="C50" s="44" t="s">
        <v>4187</v>
      </c>
      <c r="D50" s="44" t="s">
        <v>4244</v>
      </c>
      <c r="E50" s="44" t="s">
        <v>4115</v>
      </c>
      <c r="F50" s="44" t="s">
        <v>4380</v>
      </c>
      <c r="G50" s="45">
        <v>4145617</v>
      </c>
      <c r="H50" s="44" t="s">
        <v>4381</v>
      </c>
      <c r="I50" s="44" t="s">
        <v>4382</v>
      </c>
      <c r="J50" s="44" t="s">
        <v>4305</v>
      </c>
      <c r="K50" s="44" t="s">
        <v>4390</v>
      </c>
      <c r="L50" s="44" t="s">
        <v>4391</v>
      </c>
      <c r="M50" s="44" t="s">
        <v>4305</v>
      </c>
      <c r="N50" s="44" t="s">
        <v>4237</v>
      </c>
      <c r="O50" s="44" t="s">
        <v>4213</v>
      </c>
      <c r="P50" s="45">
        <v>84</v>
      </c>
      <c r="Q50" s="46">
        <v>32</v>
      </c>
      <c r="R50" s="47">
        <f t="array" ref="R50">P50*Q50</f>
        <v>2688</v>
      </c>
    </row>
    <row r="51" spans="1:18" ht="15.95" customHeight="1">
      <c r="A51" s="44" t="s">
        <v>4392</v>
      </c>
      <c r="B51" s="44" t="s">
        <v>4379</v>
      </c>
      <c r="C51" s="44" t="s">
        <v>4187</v>
      </c>
      <c r="D51" s="44" t="s">
        <v>4244</v>
      </c>
      <c r="E51" s="44" t="s">
        <v>4115</v>
      </c>
      <c r="F51" s="44" t="s">
        <v>4380</v>
      </c>
      <c r="G51" s="45">
        <v>4145617</v>
      </c>
      <c r="H51" s="44" t="s">
        <v>4381</v>
      </c>
      <c r="I51" s="44" t="s">
        <v>4382</v>
      </c>
      <c r="J51" s="44" t="s">
        <v>4309</v>
      </c>
      <c r="K51" s="44" t="s">
        <v>4393</v>
      </c>
      <c r="L51" s="44" t="s">
        <v>4394</v>
      </c>
      <c r="M51" s="44" t="s">
        <v>4309</v>
      </c>
      <c r="N51" s="44" t="s">
        <v>4237</v>
      </c>
      <c r="O51" s="44" t="s">
        <v>4213</v>
      </c>
      <c r="P51" s="45">
        <v>24</v>
      </c>
      <c r="Q51" s="46">
        <v>32</v>
      </c>
      <c r="R51" s="47">
        <f t="array" ref="R51">P51*Q51</f>
        <v>768</v>
      </c>
    </row>
    <row r="52" spans="1:18" ht="15.95" customHeight="1">
      <c r="A52" s="44" t="s">
        <v>4395</v>
      </c>
      <c r="B52" s="44" t="s">
        <v>4186</v>
      </c>
      <c r="C52" s="44" t="s">
        <v>4187</v>
      </c>
      <c r="D52" s="44" t="s">
        <v>4188</v>
      </c>
      <c r="E52" s="44" t="s">
        <v>4075</v>
      </c>
      <c r="F52" s="44" t="s">
        <v>4396</v>
      </c>
      <c r="G52" s="45">
        <v>4145745</v>
      </c>
      <c r="H52" s="44" t="s">
        <v>4397</v>
      </c>
      <c r="I52" s="44" t="s">
        <v>4398</v>
      </c>
      <c r="J52" s="45">
        <v>412</v>
      </c>
      <c r="K52" s="44" t="s">
        <v>4399</v>
      </c>
      <c r="L52" s="44" t="s">
        <v>4400</v>
      </c>
      <c r="M52" s="44" t="s">
        <v>4194</v>
      </c>
      <c r="N52" s="44" t="s">
        <v>4195</v>
      </c>
      <c r="O52" s="44" t="s">
        <v>4196</v>
      </c>
      <c r="P52" s="45">
        <v>139</v>
      </c>
      <c r="Q52" s="46">
        <v>28</v>
      </c>
      <c r="R52" s="47">
        <f t="array" ref="R52">P52*Q52</f>
        <v>3892</v>
      </c>
    </row>
    <row r="53" spans="1:18" ht="15.95" customHeight="1">
      <c r="A53" s="44" t="s">
        <v>4401</v>
      </c>
      <c r="B53" s="44" t="s">
        <v>4186</v>
      </c>
      <c r="C53" s="44" t="s">
        <v>4187</v>
      </c>
      <c r="D53" s="44" t="s">
        <v>4188</v>
      </c>
      <c r="E53" s="44" t="s">
        <v>4075</v>
      </c>
      <c r="F53" s="44" t="s">
        <v>4396</v>
      </c>
      <c r="G53" s="45">
        <v>4145745</v>
      </c>
      <c r="H53" s="44" t="s">
        <v>4397</v>
      </c>
      <c r="I53" s="44" t="s">
        <v>4398</v>
      </c>
      <c r="J53" s="45">
        <v>434</v>
      </c>
      <c r="K53" s="44" t="s">
        <v>4402</v>
      </c>
      <c r="L53" s="44" t="s">
        <v>4403</v>
      </c>
      <c r="M53" s="44" t="s">
        <v>4200</v>
      </c>
      <c r="N53" s="44" t="s">
        <v>4195</v>
      </c>
      <c r="O53" s="44" t="s">
        <v>4196</v>
      </c>
      <c r="P53" s="45">
        <v>84</v>
      </c>
      <c r="Q53" s="46">
        <v>28</v>
      </c>
      <c r="R53" s="47">
        <f t="array" ref="R53">P53*Q53</f>
        <v>2352</v>
      </c>
    </row>
    <row r="54" spans="1:18" ht="15.95" customHeight="1">
      <c r="A54" s="44" t="s">
        <v>4404</v>
      </c>
      <c r="B54" s="44" t="s">
        <v>4186</v>
      </c>
      <c r="C54" s="44" t="s">
        <v>4187</v>
      </c>
      <c r="D54" s="44" t="s">
        <v>4188</v>
      </c>
      <c r="E54" s="44" t="s">
        <v>4075</v>
      </c>
      <c r="F54" s="44" t="s">
        <v>4396</v>
      </c>
      <c r="G54" s="45">
        <v>4145745</v>
      </c>
      <c r="H54" s="44" t="s">
        <v>4397</v>
      </c>
      <c r="I54" s="44" t="s">
        <v>4398</v>
      </c>
      <c r="J54" s="45">
        <v>378</v>
      </c>
      <c r="K54" s="44" t="s">
        <v>4405</v>
      </c>
      <c r="L54" s="44" t="s">
        <v>4406</v>
      </c>
      <c r="M54" s="44" t="s">
        <v>4217</v>
      </c>
      <c r="N54" s="44" t="s">
        <v>4195</v>
      </c>
      <c r="O54" s="44" t="s">
        <v>4196</v>
      </c>
      <c r="P54" s="45">
        <v>41</v>
      </c>
      <c r="Q54" s="46">
        <v>28</v>
      </c>
      <c r="R54" s="47">
        <f t="array" ref="R54">P54*Q54</f>
        <v>1148</v>
      </c>
    </row>
    <row r="55" spans="1:18" ht="15.95" customHeight="1">
      <c r="A55" s="44" t="s">
        <v>4407</v>
      </c>
      <c r="B55" s="44" t="s">
        <v>4186</v>
      </c>
      <c r="C55" s="44" t="s">
        <v>4187</v>
      </c>
      <c r="D55" s="44" t="s">
        <v>4188</v>
      </c>
      <c r="E55" s="44" t="s">
        <v>4075</v>
      </c>
      <c r="F55" s="44" t="s">
        <v>4396</v>
      </c>
      <c r="G55" s="45">
        <v>4145745</v>
      </c>
      <c r="H55" s="44" t="s">
        <v>4397</v>
      </c>
      <c r="I55" s="44" t="s">
        <v>4398</v>
      </c>
      <c r="J55" s="45">
        <v>456</v>
      </c>
      <c r="K55" s="44" t="s">
        <v>4408</v>
      </c>
      <c r="L55" s="44" t="s">
        <v>4409</v>
      </c>
      <c r="M55" s="44" t="s">
        <v>4204</v>
      </c>
      <c r="N55" s="44" t="s">
        <v>4195</v>
      </c>
      <c r="O55" s="44" t="s">
        <v>4196</v>
      </c>
      <c r="P55" s="45">
        <v>34</v>
      </c>
      <c r="Q55" s="46">
        <v>28</v>
      </c>
      <c r="R55" s="47">
        <f t="array" ref="R55">P55*Q55</f>
        <v>952</v>
      </c>
    </row>
    <row r="56" spans="1:18" ht="15.95" customHeight="1">
      <c r="A56" s="44" t="s">
        <v>4410</v>
      </c>
      <c r="B56" s="44" t="s">
        <v>4411</v>
      </c>
      <c r="C56" s="44" t="s">
        <v>4187</v>
      </c>
      <c r="D56" s="44" t="s">
        <v>4207</v>
      </c>
      <c r="E56" s="44" t="s">
        <v>4104</v>
      </c>
      <c r="F56" s="44" t="s">
        <v>4412</v>
      </c>
      <c r="G56" s="45">
        <v>4146081</v>
      </c>
      <c r="H56" s="44" t="s">
        <v>4413</v>
      </c>
      <c r="I56" s="44" t="s">
        <v>4414</v>
      </c>
      <c r="J56" s="45">
        <v>390</v>
      </c>
      <c r="K56" s="44" t="s">
        <v>4415</v>
      </c>
      <c r="L56" s="44" t="s">
        <v>4416</v>
      </c>
      <c r="M56" s="44" t="s">
        <v>4232</v>
      </c>
      <c r="N56" s="44" t="s">
        <v>4195</v>
      </c>
      <c r="O56" s="44" t="s">
        <v>4196</v>
      </c>
      <c r="P56" s="45">
        <v>63</v>
      </c>
      <c r="Q56" s="46">
        <v>30</v>
      </c>
      <c r="R56" s="47">
        <f t="array" ref="R56">P56*Q56</f>
        <v>1890</v>
      </c>
    </row>
    <row r="57" spans="1:18" ht="15.95" customHeight="1">
      <c r="A57" s="44" t="s">
        <v>4417</v>
      </c>
      <c r="B57" s="44" t="s">
        <v>4411</v>
      </c>
      <c r="C57" s="44" t="s">
        <v>4187</v>
      </c>
      <c r="D57" s="44" t="s">
        <v>4207</v>
      </c>
      <c r="E57" s="44" t="s">
        <v>4104</v>
      </c>
      <c r="F57" s="44" t="s">
        <v>4412</v>
      </c>
      <c r="G57" s="45">
        <v>4146081</v>
      </c>
      <c r="H57" s="44" t="s">
        <v>4413</v>
      </c>
      <c r="I57" s="44" t="s">
        <v>4414</v>
      </c>
      <c r="J57" s="45">
        <v>378</v>
      </c>
      <c r="K57" s="44" t="s">
        <v>4418</v>
      </c>
      <c r="L57" s="44" t="s">
        <v>4419</v>
      </c>
      <c r="M57" s="44" t="s">
        <v>4217</v>
      </c>
      <c r="N57" s="44" t="s">
        <v>4195</v>
      </c>
      <c r="O57" s="44" t="s">
        <v>4196</v>
      </c>
      <c r="P57" s="45">
        <v>15</v>
      </c>
      <c r="Q57" s="46">
        <v>30</v>
      </c>
      <c r="R57" s="47">
        <f t="array" ref="R57">P57*Q57</f>
        <v>450</v>
      </c>
    </row>
    <row r="58" spans="1:18" ht="15.95" customHeight="1">
      <c r="A58" s="44" t="s">
        <v>4420</v>
      </c>
      <c r="B58" s="44" t="s">
        <v>4411</v>
      </c>
      <c r="C58" s="44" t="s">
        <v>4187</v>
      </c>
      <c r="D58" s="44" t="s">
        <v>4207</v>
      </c>
      <c r="E58" s="44" t="s">
        <v>4104</v>
      </c>
      <c r="F58" s="44" t="s">
        <v>4412</v>
      </c>
      <c r="G58" s="45">
        <v>4146081</v>
      </c>
      <c r="H58" s="44" t="s">
        <v>4413</v>
      </c>
      <c r="I58" s="44" t="s">
        <v>4414</v>
      </c>
      <c r="J58" s="45">
        <v>412</v>
      </c>
      <c r="K58" s="44" t="s">
        <v>4421</v>
      </c>
      <c r="L58" s="44" t="s">
        <v>4422</v>
      </c>
      <c r="M58" s="44" t="s">
        <v>4194</v>
      </c>
      <c r="N58" s="44" t="s">
        <v>4195</v>
      </c>
      <c r="O58" s="44" t="s">
        <v>4196</v>
      </c>
      <c r="P58" s="45">
        <v>94</v>
      </c>
      <c r="Q58" s="46">
        <v>30</v>
      </c>
      <c r="R58" s="47">
        <f t="array" ref="R58">P58*Q58</f>
        <v>2820</v>
      </c>
    </row>
    <row r="59" spans="1:18" ht="15.95" customHeight="1">
      <c r="A59" s="44" t="s">
        <v>4423</v>
      </c>
      <c r="B59" s="44" t="s">
        <v>4379</v>
      </c>
      <c r="C59" s="44" t="s">
        <v>4187</v>
      </c>
      <c r="D59" s="44" t="s">
        <v>4244</v>
      </c>
      <c r="E59" s="44" t="s">
        <v>4113</v>
      </c>
      <c r="F59" s="44" t="s">
        <v>4424</v>
      </c>
      <c r="G59" s="45">
        <v>4146975</v>
      </c>
      <c r="H59" s="44" t="s">
        <v>4425</v>
      </c>
      <c r="I59" s="44" t="s">
        <v>4426</v>
      </c>
      <c r="J59" s="44" t="s">
        <v>4313</v>
      </c>
      <c r="K59" s="44" t="s">
        <v>4427</v>
      </c>
      <c r="L59" s="44" t="s">
        <v>4428</v>
      </c>
      <c r="M59" s="44" t="s">
        <v>4313</v>
      </c>
      <c r="N59" s="44" t="s">
        <v>4237</v>
      </c>
      <c r="O59" s="44" t="s">
        <v>4213</v>
      </c>
      <c r="P59" s="45">
        <v>72</v>
      </c>
      <c r="Q59" s="46">
        <v>36</v>
      </c>
      <c r="R59" s="47">
        <f t="array" ref="R59">P59*Q59</f>
        <v>2592</v>
      </c>
    </row>
    <row r="60" spans="1:18" ht="15.95" customHeight="1">
      <c r="A60" s="44" t="s">
        <v>4429</v>
      </c>
      <c r="B60" s="44" t="s">
        <v>4430</v>
      </c>
      <c r="C60" s="44" t="s">
        <v>4431</v>
      </c>
      <c r="D60" s="44" t="s">
        <v>4244</v>
      </c>
      <c r="E60" s="44" t="s">
        <v>4081</v>
      </c>
      <c r="F60" s="44" t="s">
        <v>4432</v>
      </c>
      <c r="G60" s="45">
        <v>4147327</v>
      </c>
      <c r="H60" s="44" t="s">
        <v>4433</v>
      </c>
      <c r="I60" s="44" t="s">
        <v>4434</v>
      </c>
      <c r="J60" s="45">
        <v>37</v>
      </c>
      <c r="K60" s="44" t="s">
        <v>4435</v>
      </c>
      <c r="L60" s="49"/>
      <c r="M60" s="45">
        <v>37</v>
      </c>
      <c r="N60" s="44" t="s">
        <v>4195</v>
      </c>
      <c r="O60" s="44" t="s">
        <v>4196</v>
      </c>
      <c r="P60" s="45">
        <v>36</v>
      </c>
      <c r="Q60" s="46">
        <v>70</v>
      </c>
      <c r="R60" s="47">
        <f t="array" ref="R60">P60*Q60</f>
        <v>2520</v>
      </c>
    </row>
    <row r="61" spans="1:18" ht="15.95" customHeight="1">
      <c r="A61" s="44" t="s">
        <v>4436</v>
      </c>
      <c r="B61" s="44" t="s">
        <v>4437</v>
      </c>
      <c r="C61" s="44" t="s">
        <v>4187</v>
      </c>
      <c r="D61" s="44" t="s">
        <v>4188</v>
      </c>
      <c r="E61" s="44" t="s">
        <v>4148</v>
      </c>
      <c r="F61" s="44" t="s">
        <v>4438</v>
      </c>
      <c r="G61" s="45">
        <v>4147526</v>
      </c>
      <c r="H61" s="44" t="s">
        <v>4439</v>
      </c>
      <c r="I61" s="44" t="s">
        <v>4440</v>
      </c>
      <c r="J61" s="45">
        <v>434</v>
      </c>
      <c r="K61" s="44" t="s">
        <v>4441</v>
      </c>
      <c r="L61" s="44" t="s">
        <v>4442</v>
      </c>
      <c r="M61" s="44" t="s">
        <v>4200</v>
      </c>
      <c r="N61" s="44" t="s">
        <v>4195</v>
      </c>
      <c r="O61" s="44" t="s">
        <v>4213</v>
      </c>
      <c r="P61" s="45">
        <v>618</v>
      </c>
      <c r="Q61" s="46">
        <v>27</v>
      </c>
      <c r="R61" s="47">
        <f t="array" ref="R61">P61*Q61</f>
        <v>16686</v>
      </c>
    </row>
    <row r="62" spans="1:18" ht="15.95" customHeight="1">
      <c r="A62" s="44" t="s">
        <v>4443</v>
      </c>
      <c r="B62" s="44" t="s">
        <v>4437</v>
      </c>
      <c r="C62" s="44" t="s">
        <v>4187</v>
      </c>
      <c r="D62" s="44" t="s">
        <v>4188</v>
      </c>
      <c r="E62" s="44" t="s">
        <v>4148</v>
      </c>
      <c r="F62" s="44" t="s">
        <v>4438</v>
      </c>
      <c r="G62" s="45">
        <v>4147526</v>
      </c>
      <c r="H62" s="44" t="s">
        <v>4439</v>
      </c>
      <c r="I62" s="44" t="s">
        <v>4440</v>
      </c>
      <c r="J62" s="45">
        <v>334</v>
      </c>
      <c r="K62" s="44" t="s">
        <v>4444</v>
      </c>
      <c r="L62" s="44" t="s">
        <v>4445</v>
      </c>
      <c r="M62" s="44" t="s">
        <v>4259</v>
      </c>
      <c r="N62" s="44" t="s">
        <v>4195</v>
      </c>
      <c r="O62" s="44" t="s">
        <v>4213</v>
      </c>
      <c r="P62" s="45">
        <v>326</v>
      </c>
      <c r="Q62" s="46">
        <v>27</v>
      </c>
      <c r="R62" s="47">
        <f t="array" ref="R62">P62*Q62</f>
        <v>8802</v>
      </c>
    </row>
    <row r="63" spans="1:18" ht="15.95" customHeight="1">
      <c r="A63" s="44" t="s">
        <v>4446</v>
      </c>
      <c r="B63" s="44" t="s">
        <v>4437</v>
      </c>
      <c r="C63" s="44" t="s">
        <v>4187</v>
      </c>
      <c r="D63" s="44" t="s">
        <v>4188</v>
      </c>
      <c r="E63" s="44" t="s">
        <v>4148</v>
      </c>
      <c r="F63" s="44" t="s">
        <v>4438</v>
      </c>
      <c r="G63" s="45">
        <v>4147526</v>
      </c>
      <c r="H63" s="44" t="s">
        <v>4439</v>
      </c>
      <c r="I63" s="44" t="s">
        <v>4440</v>
      </c>
      <c r="J63" s="45">
        <v>390</v>
      </c>
      <c r="K63" s="44" t="s">
        <v>4447</v>
      </c>
      <c r="L63" s="44" t="s">
        <v>4448</v>
      </c>
      <c r="M63" s="44" t="s">
        <v>4232</v>
      </c>
      <c r="N63" s="44" t="s">
        <v>4195</v>
      </c>
      <c r="O63" s="44" t="s">
        <v>4213</v>
      </c>
      <c r="P63" s="48">
        <v>1185</v>
      </c>
      <c r="Q63" s="46">
        <v>27</v>
      </c>
      <c r="R63" s="47">
        <f t="array" ref="R63">P63*Q63</f>
        <v>31995</v>
      </c>
    </row>
    <row r="64" spans="1:18" ht="15.95" customHeight="1">
      <c r="A64" s="44" t="s">
        <v>4449</v>
      </c>
      <c r="B64" s="44" t="s">
        <v>4437</v>
      </c>
      <c r="C64" s="44" t="s">
        <v>4187</v>
      </c>
      <c r="D64" s="44" t="s">
        <v>4188</v>
      </c>
      <c r="E64" s="44" t="s">
        <v>4148</v>
      </c>
      <c r="F64" s="44" t="s">
        <v>4438</v>
      </c>
      <c r="G64" s="45">
        <v>4147526</v>
      </c>
      <c r="H64" s="44" t="s">
        <v>4439</v>
      </c>
      <c r="I64" s="44" t="s">
        <v>4440</v>
      </c>
      <c r="J64" s="45">
        <v>456</v>
      </c>
      <c r="K64" s="44" t="s">
        <v>4450</v>
      </c>
      <c r="L64" s="44" t="s">
        <v>4451</v>
      </c>
      <c r="M64" s="44" t="s">
        <v>4204</v>
      </c>
      <c r="N64" s="44" t="s">
        <v>4195</v>
      </c>
      <c r="O64" s="44" t="s">
        <v>4213</v>
      </c>
      <c r="P64" s="45">
        <v>173</v>
      </c>
      <c r="Q64" s="46">
        <v>27</v>
      </c>
      <c r="R64" s="47">
        <f t="array" ref="R64">P64*Q64</f>
        <v>4671</v>
      </c>
    </row>
    <row r="65" spans="1:18" ht="15.95" customHeight="1">
      <c r="A65" s="44" t="s">
        <v>4452</v>
      </c>
      <c r="B65" s="44" t="s">
        <v>4437</v>
      </c>
      <c r="C65" s="44" t="s">
        <v>4187</v>
      </c>
      <c r="D65" s="44" t="s">
        <v>4188</v>
      </c>
      <c r="E65" s="44" t="s">
        <v>4148</v>
      </c>
      <c r="F65" s="44" t="s">
        <v>4438</v>
      </c>
      <c r="G65" s="45">
        <v>4147526</v>
      </c>
      <c r="H65" s="44" t="s">
        <v>4439</v>
      </c>
      <c r="I65" s="44" t="s">
        <v>4440</v>
      </c>
      <c r="J65" s="45">
        <v>356</v>
      </c>
      <c r="K65" s="44" t="s">
        <v>4453</v>
      </c>
      <c r="L65" s="44" t="s">
        <v>4454</v>
      </c>
      <c r="M65" s="44" t="s">
        <v>4224</v>
      </c>
      <c r="N65" s="44" t="s">
        <v>4195</v>
      </c>
      <c r="O65" s="44" t="s">
        <v>4213</v>
      </c>
      <c r="P65" s="45">
        <v>305</v>
      </c>
      <c r="Q65" s="46">
        <v>27</v>
      </c>
      <c r="R65" s="47">
        <f t="array" ref="R65">P65*Q65</f>
        <v>8235</v>
      </c>
    </row>
    <row r="66" spans="1:18" ht="15.95" customHeight="1">
      <c r="A66" s="44" t="s">
        <v>4455</v>
      </c>
      <c r="B66" s="44" t="s">
        <v>4437</v>
      </c>
      <c r="C66" s="44" t="s">
        <v>4187</v>
      </c>
      <c r="D66" s="44" t="s">
        <v>4188</v>
      </c>
      <c r="E66" s="44" t="s">
        <v>4148</v>
      </c>
      <c r="F66" s="44" t="s">
        <v>4438</v>
      </c>
      <c r="G66" s="45">
        <v>4147526</v>
      </c>
      <c r="H66" s="44" t="s">
        <v>4439</v>
      </c>
      <c r="I66" s="44" t="s">
        <v>4440</v>
      </c>
      <c r="J66" s="45">
        <v>378</v>
      </c>
      <c r="K66" s="44" t="s">
        <v>4456</v>
      </c>
      <c r="L66" s="44" t="s">
        <v>4457</v>
      </c>
      <c r="M66" s="44" t="s">
        <v>4217</v>
      </c>
      <c r="N66" s="44" t="s">
        <v>4195</v>
      </c>
      <c r="O66" s="44" t="s">
        <v>4213</v>
      </c>
      <c r="P66" s="45">
        <v>404</v>
      </c>
      <c r="Q66" s="46">
        <v>27</v>
      </c>
      <c r="R66" s="47">
        <f t="array" ref="R66">P66*Q66</f>
        <v>10908</v>
      </c>
    </row>
    <row r="67" spans="1:18" ht="15.95" customHeight="1">
      <c r="A67" s="44" t="s">
        <v>4458</v>
      </c>
      <c r="B67" s="44" t="s">
        <v>4437</v>
      </c>
      <c r="C67" s="44" t="s">
        <v>4187</v>
      </c>
      <c r="D67" s="44" t="s">
        <v>4188</v>
      </c>
      <c r="E67" s="44" t="s">
        <v>4148</v>
      </c>
      <c r="F67" s="44" t="s">
        <v>4438</v>
      </c>
      <c r="G67" s="45">
        <v>4147526</v>
      </c>
      <c r="H67" s="44" t="s">
        <v>4439</v>
      </c>
      <c r="I67" s="44" t="s">
        <v>4440</v>
      </c>
      <c r="J67" s="45">
        <v>412</v>
      </c>
      <c r="K67" s="44" t="s">
        <v>4459</v>
      </c>
      <c r="L67" s="44" t="s">
        <v>4460</v>
      </c>
      <c r="M67" s="44" t="s">
        <v>4194</v>
      </c>
      <c r="N67" s="44" t="s">
        <v>4195</v>
      </c>
      <c r="O67" s="44" t="s">
        <v>4213</v>
      </c>
      <c r="P67" s="48">
        <v>1759</v>
      </c>
      <c r="Q67" s="46">
        <v>27</v>
      </c>
      <c r="R67" s="47">
        <f t="array" ref="R67">P67*Q67</f>
        <v>47493</v>
      </c>
    </row>
    <row r="68" spans="1:18" ht="15.95" customHeight="1">
      <c r="A68" s="44" t="s">
        <v>4461</v>
      </c>
      <c r="B68" s="44" t="s">
        <v>4437</v>
      </c>
      <c r="C68" s="44" t="s">
        <v>4187</v>
      </c>
      <c r="D68" s="44" t="s">
        <v>4188</v>
      </c>
      <c r="E68" s="44" t="s">
        <v>4148</v>
      </c>
      <c r="F68" s="44" t="s">
        <v>4438</v>
      </c>
      <c r="G68" s="45">
        <v>4147526</v>
      </c>
      <c r="H68" s="44" t="s">
        <v>4439</v>
      </c>
      <c r="I68" s="44" t="s">
        <v>4440</v>
      </c>
      <c r="J68" s="44" t="s">
        <v>4239</v>
      </c>
      <c r="K68" s="44" t="s">
        <v>4462</v>
      </c>
      <c r="L68" s="44" t="s">
        <v>4463</v>
      </c>
      <c r="M68" s="44" t="s">
        <v>4239</v>
      </c>
      <c r="N68" s="44" t="s">
        <v>4237</v>
      </c>
      <c r="O68" s="44" t="s">
        <v>4213</v>
      </c>
      <c r="P68" s="45">
        <v>300</v>
      </c>
      <c r="Q68" s="46">
        <v>27</v>
      </c>
      <c r="R68" s="47">
        <f t="array" ref="R68">P68*Q68</f>
        <v>8100</v>
      </c>
    </row>
    <row r="69" spans="1:18" ht="15.95" customHeight="1">
      <c r="A69" s="44" t="s">
        <v>4464</v>
      </c>
      <c r="B69" s="44" t="s">
        <v>4186</v>
      </c>
      <c r="C69" s="44" t="s">
        <v>4187</v>
      </c>
      <c r="D69" s="44" t="s">
        <v>4188</v>
      </c>
      <c r="E69" s="44" t="s">
        <v>4079</v>
      </c>
      <c r="F69" s="44" t="s">
        <v>4465</v>
      </c>
      <c r="G69" s="45">
        <v>4147965</v>
      </c>
      <c r="H69" s="44" t="s">
        <v>4466</v>
      </c>
      <c r="I69" s="44" t="s">
        <v>4467</v>
      </c>
      <c r="J69" s="45">
        <v>456</v>
      </c>
      <c r="K69" s="44" t="s">
        <v>4468</v>
      </c>
      <c r="L69" s="44" t="s">
        <v>4469</v>
      </c>
      <c r="M69" s="44" t="s">
        <v>4204</v>
      </c>
      <c r="N69" s="44" t="s">
        <v>4195</v>
      </c>
      <c r="O69" s="44" t="s">
        <v>4213</v>
      </c>
      <c r="P69" s="45">
        <v>81</v>
      </c>
      <c r="Q69" s="46">
        <v>32</v>
      </c>
      <c r="R69" s="47">
        <f t="array" ref="R69">P69*Q69</f>
        <v>2592</v>
      </c>
    </row>
    <row r="70" spans="1:18" ht="15.95" customHeight="1">
      <c r="A70" s="44" t="s">
        <v>4470</v>
      </c>
      <c r="B70" s="44" t="s">
        <v>4186</v>
      </c>
      <c r="C70" s="44" t="s">
        <v>4187</v>
      </c>
      <c r="D70" s="44" t="s">
        <v>4188</v>
      </c>
      <c r="E70" s="44" t="s">
        <v>4079</v>
      </c>
      <c r="F70" s="44" t="s">
        <v>4465</v>
      </c>
      <c r="G70" s="45">
        <v>4147965</v>
      </c>
      <c r="H70" s="44" t="s">
        <v>4466</v>
      </c>
      <c r="I70" s="44" t="s">
        <v>4467</v>
      </c>
      <c r="J70" s="45">
        <v>412</v>
      </c>
      <c r="K70" s="44" t="s">
        <v>4471</v>
      </c>
      <c r="L70" s="44" t="s">
        <v>4472</v>
      </c>
      <c r="M70" s="44" t="s">
        <v>4194</v>
      </c>
      <c r="N70" s="44" t="s">
        <v>4195</v>
      </c>
      <c r="O70" s="44" t="s">
        <v>4213</v>
      </c>
      <c r="P70" s="45">
        <v>137</v>
      </c>
      <c r="Q70" s="46">
        <v>32</v>
      </c>
      <c r="R70" s="47">
        <f t="array" ref="R70">P70*Q70</f>
        <v>4384</v>
      </c>
    </row>
    <row r="71" spans="1:18" ht="15.95" customHeight="1">
      <c r="A71" s="44" t="s">
        <v>4473</v>
      </c>
      <c r="B71" s="44" t="s">
        <v>4186</v>
      </c>
      <c r="C71" s="44" t="s">
        <v>4187</v>
      </c>
      <c r="D71" s="44" t="s">
        <v>4188</v>
      </c>
      <c r="E71" s="44" t="s">
        <v>4079</v>
      </c>
      <c r="F71" s="44" t="s">
        <v>4465</v>
      </c>
      <c r="G71" s="45">
        <v>4147965</v>
      </c>
      <c r="H71" s="44" t="s">
        <v>4466</v>
      </c>
      <c r="I71" s="44" t="s">
        <v>4467</v>
      </c>
      <c r="J71" s="45">
        <v>434</v>
      </c>
      <c r="K71" s="44" t="s">
        <v>4474</v>
      </c>
      <c r="L71" s="44" t="s">
        <v>4475</v>
      </c>
      <c r="M71" s="44" t="s">
        <v>4200</v>
      </c>
      <c r="N71" s="44" t="s">
        <v>4195</v>
      </c>
      <c r="O71" s="44" t="s">
        <v>4213</v>
      </c>
      <c r="P71" s="45">
        <v>113</v>
      </c>
      <c r="Q71" s="46">
        <v>32</v>
      </c>
      <c r="R71" s="47">
        <f t="array" ref="R71">P71*Q71</f>
        <v>3616</v>
      </c>
    </row>
    <row r="72" spans="1:18" ht="15.95" customHeight="1">
      <c r="A72" s="44" t="s">
        <v>4476</v>
      </c>
      <c r="B72" s="44" t="s">
        <v>4186</v>
      </c>
      <c r="C72" s="44" t="s">
        <v>4187</v>
      </c>
      <c r="D72" s="44" t="s">
        <v>4188</v>
      </c>
      <c r="E72" s="44" t="s">
        <v>4079</v>
      </c>
      <c r="F72" s="44" t="s">
        <v>4465</v>
      </c>
      <c r="G72" s="45">
        <v>4147965</v>
      </c>
      <c r="H72" s="44" t="s">
        <v>4466</v>
      </c>
      <c r="I72" s="44" t="s">
        <v>4467</v>
      </c>
      <c r="J72" s="45">
        <v>390</v>
      </c>
      <c r="K72" s="44" t="s">
        <v>4477</v>
      </c>
      <c r="L72" s="44" t="s">
        <v>4478</v>
      </c>
      <c r="M72" s="44" t="s">
        <v>4232</v>
      </c>
      <c r="N72" s="44" t="s">
        <v>4195</v>
      </c>
      <c r="O72" s="44" t="s">
        <v>4213</v>
      </c>
      <c r="P72" s="45">
        <v>98</v>
      </c>
      <c r="Q72" s="46">
        <v>32</v>
      </c>
      <c r="R72" s="47">
        <f t="array" ref="R72">P72*Q72</f>
        <v>3136</v>
      </c>
    </row>
    <row r="73" spans="1:18" ht="15.95" customHeight="1">
      <c r="A73" s="44" t="s">
        <v>4479</v>
      </c>
      <c r="B73" s="44" t="s">
        <v>4186</v>
      </c>
      <c r="C73" s="44" t="s">
        <v>4187</v>
      </c>
      <c r="D73" s="44" t="s">
        <v>4188</v>
      </c>
      <c r="E73" s="44" t="s">
        <v>4079</v>
      </c>
      <c r="F73" s="44" t="s">
        <v>4465</v>
      </c>
      <c r="G73" s="45">
        <v>4147965</v>
      </c>
      <c r="H73" s="44" t="s">
        <v>4466</v>
      </c>
      <c r="I73" s="44" t="s">
        <v>4467</v>
      </c>
      <c r="J73" s="45">
        <v>378</v>
      </c>
      <c r="K73" s="44" t="s">
        <v>4480</v>
      </c>
      <c r="L73" s="44" t="s">
        <v>4481</v>
      </c>
      <c r="M73" s="44" t="s">
        <v>4217</v>
      </c>
      <c r="N73" s="44" t="s">
        <v>4195</v>
      </c>
      <c r="O73" s="44" t="s">
        <v>4213</v>
      </c>
      <c r="P73" s="45">
        <v>16</v>
      </c>
      <c r="Q73" s="46">
        <v>32</v>
      </c>
      <c r="R73" s="47">
        <f t="array" ref="R73">P73*Q73</f>
        <v>512</v>
      </c>
    </row>
    <row r="74" spans="1:18" ht="15.95" customHeight="1">
      <c r="A74" s="44" t="s">
        <v>4482</v>
      </c>
      <c r="B74" s="44" t="s">
        <v>4186</v>
      </c>
      <c r="C74" s="44" t="s">
        <v>4187</v>
      </c>
      <c r="D74" s="44" t="s">
        <v>4188</v>
      </c>
      <c r="E74" s="44" t="s">
        <v>4079</v>
      </c>
      <c r="F74" s="44" t="s">
        <v>4483</v>
      </c>
      <c r="G74" s="45">
        <v>4147965</v>
      </c>
      <c r="H74" s="44" t="s">
        <v>4466</v>
      </c>
      <c r="I74" s="44" t="s">
        <v>4467</v>
      </c>
      <c r="J74" s="44" t="s">
        <v>4234</v>
      </c>
      <c r="K74" s="44" t="s">
        <v>4484</v>
      </c>
      <c r="L74" s="44" t="s">
        <v>4485</v>
      </c>
      <c r="M74" s="44" t="s">
        <v>4234</v>
      </c>
      <c r="N74" s="44" t="s">
        <v>4237</v>
      </c>
      <c r="O74" s="44" t="s">
        <v>4213</v>
      </c>
      <c r="P74" s="45">
        <v>36</v>
      </c>
      <c r="Q74" s="46">
        <v>32</v>
      </c>
      <c r="R74" s="47">
        <f t="array" ref="R74">P74*Q74</f>
        <v>1152</v>
      </c>
    </row>
    <row r="75" spans="1:18" ht="15.95" customHeight="1">
      <c r="A75" s="44" t="s">
        <v>4486</v>
      </c>
      <c r="B75" s="44" t="s">
        <v>4186</v>
      </c>
      <c r="C75" s="44" t="s">
        <v>4187</v>
      </c>
      <c r="D75" s="44" t="s">
        <v>4188</v>
      </c>
      <c r="E75" s="44" t="s">
        <v>4079</v>
      </c>
      <c r="F75" s="44" t="s">
        <v>4465</v>
      </c>
      <c r="G75" s="45">
        <v>4147965</v>
      </c>
      <c r="H75" s="44" t="s">
        <v>4466</v>
      </c>
      <c r="I75" s="44" t="s">
        <v>4467</v>
      </c>
      <c r="J75" s="44" t="s">
        <v>4239</v>
      </c>
      <c r="K75" s="44" t="s">
        <v>4487</v>
      </c>
      <c r="L75" s="44" t="s">
        <v>4488</v>
      </c>
      <c r="M75" s="44" t="s">
        <v>4239</v>
      </c>
      <c r="N75" s="44" t="s">
        <v>4237</v>
      </c>
      <c r="O75" s="44" t="s">
        <v>4213</v>
      </c>
      <c r="P75" s="45">
        <v>24</v>
      </c>
      <c r="Q75" s="46">
        <v>32</v>
      </c>
      <c r="R75" s="47">
        <f t="array" ref="R75">P75*Q75</f>
        <v>768</v>
      </c>
    </row>
    <row r="76" spans="1:18" ht="15.95" customHeight="1">
      <c r="A76" s="44" t="s">
        <v>4489</v>
      </c>
      <c r="B76" s="44" t="s">
        <v>4186</v>
      </c>
      <c r="C76" s="44" t="s">
        <v>4187</v>
      </c>
      <c r="D76" s="44" t="s">
        <v>4188</v>
      </c>
      <c r="E76" s="44" t="s">
        <v>4079</v>
      </c>
      <c r="F76" s="44" t="s">
        <v>4490</v>
      </c>
      <c r="G76" s="45">
        <v>4147965</v>
      </c>
      <c r="H76" s="44" t="s">
        <v>4491</v>
      </c>
      <c r="I76" s="44" t="s">
        <v>4492</v>
      </c>
      <c r="J76" s="45">
        <v>390</v>
      </c>
      <c r="K76" s="44" t="s">
        <v>4493</v>
      </c>
      <c r="L76" s="44" t="s">
        <v>4494</v>
      </c>
      <c r="M76" s="44" t="s">
        <v>4232</v>
      </c>
      <c r="N76" s="44" t="s">
        <v>4195</v>
      </c>
      <c r="O76" s="44" t="s">
        <v>4213</v>
      </c>
      <c r="P76" s="45">
        <v>238</v>
      </c>
      <c r="Q76" s="46">
        <v>32</v>
      </c>
      <c r="R76" s="47">
        <f t="array" ref="R76">P76*Q76</f>
        <v>7616</v>
      </c>
    </row>
    <row r="77" spans="1:18" ht="15.95" customHeight="1">
      <c r="A77" s="44" t="s">
        <v>4495</v>
      </c>
      <c r="B77" s="44" t="s">
        <v>4186</v>
      </c>
      <c r="C77" s="44" t="s">
        <v>4187</v>
      </c>
      <c r="D77" s="44" t="s">
        <v>4188</v>
      </c>
      <c r="E77" s="44" t="s">
        <v>4079</v>
      </c>
      <c r="F77" s="44" t="s">
        <v>4490</v>
      </c>
      <c r="G77" s="45">
        <v>4147965</v>
      </c>
      <c r="H77" s="44" t="s">
        <v>4491</v>
      </c>
      <c r="I77" s="44" t="s">
        <v>4492</v>
      </c>
      <c r="J77" s="45">
        <v>378</v>
      </c>
      <c r="K77" s="44" t="s">
        <v>4496</v>
      </c>
      <c r="L77" s="44" t="s">
        <v>4497</v>
      </c>
      <c r="M77" s="44" t="s">
        <v>4217</v>
      </c>
      <c r="N77" s="44" t="s">
        <v>4195</v>
      </c>
      <c r="O77" s="44" t="s">
        <v>4213</v>
      </c>
      <c r="P77" s="45">
        <v>86</v>
      </c>
      <c r="Q77" s="46">
        <v>32</v>
      </c>
      <c r="R77" s="47">
        <f t="array" ref="R77">P77*Q77</f>
        <v>2752</v>
      </c>
    </row>
    <row r="78" spans="1:18" ht="15.95" customHeight="1">
      <c r="A78" s="44" t="s">
        <v>4498</v>
      </c>
      <c r="B78" s="44" t="s">
        <v>4186</v>
      </c>
      <c r="C78" s="44" t="s">
        <v>4187</v>
      </c>
      <c r="D78" s="44" t="s">
        <v>4188</v>
      </c>
      <c r="E78" s="44" t="s">
        <v>4079</v>
      </c>
      <c r="F78" s="44" t="s">
        <v>4490</v>
      </c>
      <c r="G78" s="45">
        <v>4147965</v>
      </c>
      <c r="H78" s="44" t="s">
        <v>4491</v>
      </c>
      <c r="I78" s="44" t="s">
        <v>4492</v>
      </c>
      <c r="J78" s="45">
        <v>412</v>
      </c>
      <c r="K78" s="44" t="s">
        <v>4499</v>
      </c>
      <c r="L78" s="44" t="s">
        <v>4500</v>
      </c>
      <c r="M78" s="44" t="s">
        <v>4194</v>
      </c>
      <c r="N78" s="44" t="s">
        <v>4195</v>
      </c>
      <c r="O78" s="44" t="s">
        <v>4213</v>
      </c>
      <c r="P78" s="48">
        <v>2002</v>
      </c>
      <c r="Q78" s="46">
        <v>32</v>
      </c>
      <c r="R78" s="47">
        <f t="array" ref="R78">P78*Q78</f>
        <v>64064</v>
      </c>
    </row>
    <row r="79" spans="1:18" ht="15.95" customHeight="1">
      <c r="A79" s="44" t="s">
        <v>4501</v>
      </c>
      <c r="B79" s="44" t="s">
        <v>4186</v>
      </c>
      <c r="C79" s="44" t="s">
        <v>4187</v>
      </c>
      <c r="D79" s="44" t="s">
        <v>4188</v>
      </c>
      <c r="E79" s="44" t="s">
        <v>4079</v>
      </c>
      <c r="F79" s="44" t="s">
        <v>4490</v>
      </c>
      <c r="G79" s="45">
        <v>4147965</v>
      </c>
      <c r="H79" s="44" t="s">
        <v>4491</v>
      </c>
      <c r="I79" s="44" t="s">
        <v>4492</v>
      </c>
      <c r="J79" s="45">
        <v>434</v>
      </c>
      <c r="K79" s="44" t="s">
        <v>4502</v>
      </c>
      <c r="L79" s="44" t="s">
        <v>4503</v>
      </c>
      <c r="M79" s="44" t="s">
        <v>4200</v>
      </c>
      <c r="N79" s="44" t="s">
        <v>4195</v>
      </c>
      <c r="O79" s="44" t="s">
        <v>4213</v>
      </c>
      <c r="P79" s="45">
        <v>953</v>
      </c>
      <c r="Q79" s="46">
        <v>32</v>
      </c>
      <c r="R79" s="47">
        <f t="array" ref="R79">P79*Q79</f>
        <v>30496</v>
      </c>
    </row>
    <row r="80" spans="1:18" ht="15.95" customHeight="1">
      <c r="A80" s="44" t="s">
        <v>4504</v>
      </c>
      <c r="B80" s="44" t="s">
        <v>4186</v>
      </c>
      <c r="C80" s="44" t="s">
        <v>4187</v>
      </c>
      <c r="D80" s="44" t="s">
        <v>4188</v>
      </c>
      <c r="E80" s="44" t="s">
        <v>4079</v>
      </c>
      <c r="F80" s="44" t="s">
        <v>4490</v>
      </c>
      <c r="G80" s="45">
        <v>4147965</v>
      </c>
      <c r="H80" s="44" t="s">
        <v>4491</v>
      </c>
      <c r="I80" s="44" t="s">
        <v>4492</v>
      </c>
      <c r="J80" s="45">
        <v>456</v>
      </c>
      <c r="K80" s="44" t="s">
        <v>4505</v>
      </c>
      <c r="L80" s="44" t="s">
        <v>4506</v>
      </c>
      <c r="M80" s="44" t="s">
        <v>4204</v>
      </c>
      <c r="N80" s="44" t="s">
        <v>4195</v>
      </c>
      <c r="O80" s="44" t="s">
        <v>4213</v>
      </c>
      <c r="P80" s="45">
        <v>291</v>
      </c>
      <c r="Q80" s="46">
        <v>32</v>
      </c>
      <c r="R80" s="47">
        <f t="array" ref="R80">P80*Q80</f>
        <v>9312</v>
      </c>
    </row>
    <row r="81" spans="1:18" ht="15.95" customHeight="1">
      <c r="A81" s="44" t="s">
        <v>4507</v>
      </c>
      <c r="B81" s="44" t="s">
        <v>4186</v>
      </c>
      <c r="C81" s="44" t="s">
        <v>4187</v>
      </c>
      <c r="D81" s="44" t="s">
        <v>4188</v>
      </c>
      <c r="E81" s="44" t="s">
        <v>4079</v>
      </c>
      <c r="F81" s="44" t="s">
        <v>4490</v>
      </c>
      <c r="G81" s="45">
        <v>4147965</v>
      </c>
      <c r="H81" s="44" t="s">
        <v>4491</v>
      </c>
      <c r="I81" s="44" t="s">
        <v>4492</v>
      </c>
      <c r="J81" s="44" t="s">
        <v>4234</v>
      </c>
      <c r="K81" s="44" t="s">
        <v>4508</v>
      </c>
      <c r="L81" s="44" t="s">
        <v>4509</v>
      </c>
      <c r="M81" s="44" t="s">
        <v>4234</v>
      </c>
      <c r="N81" s="44" t="s">
        <v>4237</v>
      </c>
      <c r="O81" s="44" t="s">
        <v>4213</v>
      </c>
      <c r="P81" s="45">
        <v>588</v>
      </c>
      <c r="Q81" s="46">
        <v>32</v>
      </c>
      <c r="R81" s="47">
        <f t="array" ref="R81">P81*Q81</f>
        <v>18816</v>
      </c>
    </row>
    <row r="82" spans="1:18" ht="15.95" customHeight="1">
      <c r="A82" s="44" t="s">
        <v>4510</v>
      </c>
      <c r="B82" s="44" t="s">
        <v>4186</v>
      </c>
      <c r="C82" s="44" t="s">
        <v>4187</v>
      </c>
      <c r="D82" s="44" t="s">
        <v>4188</v>
      </c>
      <c r="E82" s="44" t="s">
        <v>4079</v>
      </c>
      <c r="F82" s="44" t="s">
        <v>4490</v>
      </c>
      <c r="G82" s="45">
        <v>4147965</v>
      </c>
      <c r="H82" s="44" t="s">
        <v>4491</v>
      </c>
      <c r="I82" s="44" t="s">
        <v>4492</v>
      </c>
      <c r="J82" s="44" t="s">
        <v>4239</v>
      </c>
      <c r="K82" s="44" t="s">
        <v>4511</v>
      </c>
      <c r="L82" s="44" t="s">
        <v>4512</v>
      </c>
      <c r="M82" s="44" t="s">
        <v>4239</v>
      </c>
      <c r="N82" s="44" t="s">
        <v>4237</v>
      </c>
      <c r="O82" s="44" t="s">
        <v>4213</v>
      </c>
      <c r="P82" s="45">
        <v>468</v>
      </c>
      <c r="Q82" s="46">
        <v>32</v>
      </c>
      <c r="R82" s="47">
        <f t="array" ref="R82">P82*Q82</f>
        <v>14976</v>
      </c>
    </row>
    <row r="83" spans="1:18" ht="15.95" customHeight="1">
      <c r="A83" s="44" t="s">
        <v>4513</v>
      </c>
      <c r="B83" s="44" t="s">
        <v>4514</v>
      </c>
      <c r="C83" s="44" t="s">
        <v>4187</v>
      </c>
      <c r="D83" s="44" t="s">
        <v>4244</v>
      </c>
      <c r="E83" s="44" t="s">
        <v>4127</v>
      </c>
      <c r="F83" s="44" t="s">
        <v>4515</v>
      </c>
      <c r="G83" s="45">
        <v>4148102</v>
      </c>
      <c r="H83" s="44" t="s">
        <v>4516</v>
      </c>
      <c r="I83" s="44" t="s">
        <v>4517</v>
      </c>
      <c r="J83" s="45">
        <v>390</v>
      </c>
      <c r="K83" s="44" t="s">
        <v>4518</v>
      </c>
      <c r="L83" s="44" t="s">
        <v>4519</v>
      </c>
      <c r="M83" s="44" t="s">
        <v>4232</v>
      </c>
      <c r="N83" s="44" t="s">
        <v>4195</v>
      </c>
      <c r="O83" s="44" t="s">
        <v>4213</v>
      </c>
      <c r="P83" s="45">
        <v>120</v>
      </c>
      <c r="Q83" s="46">
        <v>36</v>
      </c>
      <c r="R83" s="47">
        <f t="array" ref="R83">P83*Q83</f>
        <v>4320</v>
      </c>
    </row>
    <row r="84" spans="1:18" ht="15.95" customHeight="1">
      <c r="A84" s="44" t="s">
        <v>4520</v>
      </c>
      <c r="B84" s="44" t="s">
        <v>4514</v>
      </c>
      <c r="C84" s="44" t="s">
        <v>4187</v>
      </c>
      <c r="D84" s="44" t="s">
        <v>4244</v>
      </c>
      <c r="E84" s="44" t="s">
        <v>4127</v>
      </c>
      <c r="F84" s="44" t="s">
        <v>4515</v>
      </c>
      <c r="G84" s="45">
        <v>4148102</v>
      </c>
      <c r="H84" s="44" t="s">
        <v>4516</v>
      </c>
      <c r="I84" s="44" t="s">
        <v>4517</v>
      </c>
      <c r="J84" s="45">
        <v>378</v>
      </c>
      <c r="K84" s="44" t="s">
        <v>4521</v>
      </c>
      <c r="L84" s="44" t="s">
        <v>4522</v>
      </c>
      <c r="M84" s="44" t="s">
        <v>4217</v>
      </c>
      <c r="N84" s="44" t="s">
        <v>4195</v>
      </c>
      <c r="O84" s="44" t="s">
        <v>4213</v>
      </c>
      <c r="P84" s="45">
        <v>119</v>
      </c>
      <c r="Q84" s="46">
        <v>36</v>
      </c>
      <c r="R84" s="47">
        <f t="array" ref="R84">P84*Q84</f>
        <v>4284</v>
      </c>
    </row>
    <row r="85" spans="1:18" ht="15.95" customHeight="1">
      <c r="A85" s="44" t="s">
        <v>4523</v>
      </c>
      <c r="B85" s="44" t="s">
        <v>4514</v>
      </c>
      <c r="C85" s="44" t="s">
        <v>4187</v>
      </c>
      <c r="D85" s="44" t="s">
        <v>4244</v>
      </c>
      <c r="E85" s="44" t="s">
        <v>4127</v>
      </c>
      <c r="F85" s="44" t="s">
        <v>4515</v>
      </c>
      <c r="G85" s="45">
        <v>4148102</v>
      </c>
      <c r="H85" s="44" t="s">
        <v>4516</v>
      </c>
      <c r="I85" s="44" t="s">
        <v>4517</v>
      </c>
      <c r="J85" s="45">
        <v>356</v>
      </c>
      <c r="K85" s="44" t="s">
        <v>4524</v>
      </c>
      <c r="L85" s="44" t="s">
        <v>4525</v>
      </c>
      <c r="M85" s="44" t="s">
        <v>4224</v>
      </c>
      <c r="N85" s="44" t="s">
        <v>4195</v>
      </c>
      <c r="O85" s="44" t="s">
        <v>4213</v>
      </c>
      <c r="P85" s="45">
        <v>84</v>
      </c>
      <c r="Q85" s="46">
        <v>36</v>
      </c>
      <c r="R85" s="47">
        <f t="array" ref="R85">P85*Q85</f>
        <v>3024</v>
      </c>
    </row>
    <row r="86" spans="1:18" ht="15.95" customHeight="1">
      <c r="A86" s="44" t="s">
        <v>4526</v>
      </c>
      <c r="B86" s="44" t="s">
        <v>4514</v>
      </c>
      <c r="C86" s="44" t="s">
        <v>4187</v>
      </c>
      <c r="D86" s="44" t="s">
        <v>4244</v>
      </c>
      <c r="E86" s="44" t="s">
        <v>4127</v>
      </c>
      <c r="F86" s="44" t="s">
        <v>4515</v>
      </c>
      <c r="G86" s="45">
        <v>4148102</v>
      </c>
      <c r="H86" s="44" t="s">
        <v>4516</v>
      </c>
      <c r="I86" s="44" t="s">
        <v>4517</v>
      </c>
      <c r="J86" s="45">
        <v>412</v>
      </c>
      <c r="K86" s="44" t="s">
        <v>4527</v>
      </c>
      <c r="L86" s="44" t="s">
        <v>4528</v>
      </c>
      <c r="M86" s="44" t="s">
        <v>4194</v>
      </c>
      <c r="N86" s="44" t="s">
        <v>4195</v>
      </c>
      <c r="O86" s="44" t="s">
        <v>4213</v>
      </c>
      <c r="P86" s="45">
        <v>72</v>
      </c>
      <c r="Q86" s="46">
        <v>36</v>
      </c>
      <c r="R86" s="47">
        <f t="array" ref="R86">P86*Q86</f>
        <v>2592</v>
      </c>
    </row>
    <row r="87" spans="1:18" ht="15.95" customHeight="1">
      <c r="A87" s="44" t="s">
        <v>4529</v>
      </c>
      <c r="B87" s="44" t="s">
        <v>4514</v>
      </c>
      <c r="C87" s="44" t="s">
        <v>4187</v>
      </c>
      <c r="D87" s="44" t="s">
        <v>4244</v>
      </c>
      <c r="E87" s="44" t="s">
        <v>4127</v>
      </c>
      <c r="F87" s="44" t="s">
        <v>4515</v>
      </c>
      <c r="G87" s="45">
        <v>4148102</v>
      </c>
      <c r="H87" s="44" t="s">
        <v>4516</v>
      </c>
      <c r="I87" s="44" t="s">
        <v>4517</v>
      </c>
      <c r="J87" s="45">
        <v>334</v>
      </c>
      <c r="K87" s="44" t="s">
        <v>4530</v>
      </c>
      <c r="L87" s="44" t="s">
        <v>4531</v>
      </c>
      <c r="M87" s="44" t="s">
        <v>4259</v>
      </c>
      <c r="N87" s="44" t="s">
        <v>4195</v>
      </c>
      <c r="O87" s="44" t="s">
        <v>4213</v>
      </c>
      <c r="P87" s="45">
        <v>68</v>
      </c>
      <c r="Q87" s="46">
        <v>36</v>
      </c>
      <c r="R87" s="47">
        <f t="array" ref="R87">P87*Q87</f>
        <v>2448</v>
      </c>
    </row>
    <row r="88" spans="1:18" ht="15.95" customHeight="1">
      <c r="A88" s="44" t="s">
        <v>4532</v>
      </c>
      <c r="B88" s="44" t="s">
        <v>4514</v>
      </c>
      <c r="C88" s="44" t="s">
        <v>4187</v>
      </c>
      <c r="D88" s="44" t="s">
        <v>4244</v>
      </c>
      <c r="E88" s="44" t="s">
        <v>4127</v>
      </c>
      <c r="F88" s="44" t="s">
        <v>4515</v>
      </c>
      <c r="G88" s="45">
        <v>4148102</v>
      </c>
      <c r="H88" s="44" t="s">
        <v>4516</v>
      </c>
      <c r="I88" s="44" t="s">
        <v>4517</v>
      </c>
      <c r="J88" s="44" t="s">
        <v>4317</v>
      </c>
      <c r="K88" s="44" t="s">
        <v>4533</v>
      </c>
      <c r="L88" s="44" t="s">
        <v>4534</v>
      </c>
      <c r="M88" s="44" t="s">
        <v>4317</v>
      </c>
      <c r="N88" s="44" t="s">
        <v>4237</v>
      </c>
      <c r="O88" s="44" t="s">
        <v>4213</v>
      </c>
      <c r="P88" s="45">
        <v>60</v>
      </c>
      <c r="Q88" s="46">
        <v>36</v>
      </c>
      <c r="R88" s="47">
        <f t="array" ref="R88">P88*Q88</f>
        <v>2160</v>
      </c>
    </row>
    <row r="89" spans="1:18" ht="15.95" customHeight="1">
      <c r="A89" s="44" t="s">
        <v>4535</v>
      </c>
      <c r="B89" s="44" t="s">
        <v>4514</v>
      </c>
      <c r="C89" s="44" t="s">
        <v>4187</v>
      </c>
      <c r="D89" s="44" t="s">
        <v>4244</v>
      </c>
      <c r="E89" s="44" t="s">
        <v>4127</v>
      </c>
      <c r="F89" s="44" t="s">
        <v>4515</v>
      </c>
      <c r="G89" s="45">
        <v>4148102</v>
      </c>
      <c r="H89" s="44" t="s">
        <v>4516</v>
      </c>
      <c r="I89" s="44" t="s">
        <v>4517</v>
      </c>
      <c r="J89" s="44" t="s">
        <v>4305</v>
      </c>
      <c r="K89" s="44" t="s">
        <v>4536</v>
      </c>
      <c r="L89" s="44" t="s">
        <v>4537</v>
      </c>
      <c r="M89" s="44" t="s">
        <v>4305</v>
      </c>
      <c r="N89" s="44" t="s">
        <v>4237</v>
      </c>
      <c r="O89" s="44" t="s">
        <v>4213</v>
      </c>
      <c r="P89" s="45">
        <v>24</v>
      </c>
      <c r="Q89" s="46">
        <v>36</v>
      </c>
      <c r="R89" s="47">
        <f t="array" ref="R89">P89*Q89</f>
        <v>864</v>
      </c>
    </row>
    <row r="90" spans="1:18" ht="15.95" customHeight="1">
      <c r="A90" s="44" t="s">
        <v>4538</v>
      </c>
      <c r="B90" s="44" t="s">
        <v>4514</v>
      </c>
      <c r="C90" s="44" t="s">
        <v>4187</v>
      </c>
      <c r="D90" s="44" t="s">
        <v>4244</v>
      </c>
      <c r="E90" s="44" t="s">
        <v>4127</v>
      </c>
      <c r="F90" s="44" t="s">
        <v>4515</v>
      </c>
      <c r="G90" s="45">
        <v>4148102</v>
      </c>
      <c r="H90" s="44" t="s">
        <v>4516</v>
      </c>
      <c r="I90" s="44" t="s">
        <v>4517</v>
      </c>
      <c r="J90" s="44" t="s">
        <v>4313</v>
      </c>
      <c r="K90" s="44" t="s">
        <v>4539</v>
      </c>
      <c r="L90" s="44" t="s">
        <v>4540</v>
      </c>
      <c r="M90" s="44" t="s">
        <v>4313</v>
      </c>
      <c r="N90" s="44" t="s">
        <v>4237</v>
      </c>
      <c r="O90" s="44" t="s">
        <v>4213</v>
      </c>
      <c r="P90" s="45">
        <v>60</v>
      </c>
      <c r="Q90" s="46">
        <v>36</v>
      </c>
      <c r="R90" s="47">
        <f t="array" ref="R90">P90*Q90</f>
        <v>2160</v>
      </c>
    </row>
    <row r="91" spans="1:18" ht="15.95" customHeight="1">
      <c r="A91" s="44" t="s">
        <v>4541</v>
      </c>
      <c r="B91" s="44" t="s">
        <v>4514</v>
      </c>
      <c r="C91" s="44" t="s">
        <v>4187</v>
      </c>
      <c r="D91" s="44" t="s">
        <v>4244</v>
      </c>
      <c r="E91" s="44" t="s">
        <v>4127</v>
      </c>
      <c r="F91" s="44" t="s">
        <v>4542</v>
      </c>
      <c r="G91" s="45">
        <v>4148102</v>
      </c>
      <c r="H91" s="44" t="s">
        <v>4543</v>
      </c>
      <c r="I91" s="44" t="s">
        <v>4544</v>
      </c>
      <c r="J91" s="45">
        <v>390</v>
      </c>
      <c r="K91" s="44" t="s">
        <v>4545</v>
      </c>
      <c r="L91" s="44" t="s">
        <v>4546</v>
      </c>
      <c r="M91" s="44" t="s">
        <v>4232</v>
      </c>
      <c r="N91" s="44" t="s">
        <v>4195</v>
      </c>
      <c r="O91" s="44" t="s">
        <v>4213</v>
      </c>
      <c r="P91" s="45">
        <v>109</v>
      </c>
      <c r="Q91" s="46">
        <v>36</v>
      </c>
      <c r="R91" s="47">
        <f t="array" ref="R91">P91*Q91</f>
        <v>3924</v>
      </c>
    </row>
    <row r="92" spans="1:18" ht="15.95" customHeight="1">
      <c r="A92" s="44" t="s">
        <v>4547</v>
      </c>
      <c r="B92" s="44" t="s">
        <v>4514</v>
      </c>
      <c r="C92" s="44" t="s">
        <v>4187</v>
      </c>
      <c r="D92" s="44" t="s">
        <v>4244</v>
      </c>
      <c r="E92" s="44" t="s">
        <v>4127</v>
      </c>
      <c r="F92" s="44" t="s">
        <v>4542</v>
      </c>
      <c r="G92" s="45">
        <v>4148102</v>
      </c>
      <c r="H92" s="44" t="s">
        <v>4543</v>
      </c>
      <c r="I92" s="44" t="s">
        <v>4544</v>
      </c>
      <c r="J92" s="45">
        <v>378</v>
      </c>
      <c r="K92" s="44" t="s">
        <v>4548</v>
      </c>
      <c r="L92" s="44" t="s">
        <v>4549</v>
      </c>
      <c r="M92" s="44" t="s">
        <v>4217</v>
      </c>
      <c r="N92" s="44" t="s">
        <v>4195</v>
      </c>
      <c r="O92" s="44" t="s">
        <v>4213</v>
      </c>
      <c r="P92" s="45">
        <v>98</v>
      </c>
      <c r="Q92" s="46">
        <v>36</v>
      </c>
      <c r="R92" s="47">
        <f t="array" ref="R92">P92*Q92</f>
        <v>3528</v>
      </c>
    </row>
    <row r="93" spans="1:18" ht="15.95" customHeight="1">
      <c r="A93" s="44" t="s">
        <v>4550</v>
      </c>
      <c r="B93" s="44" t="s">
        <v>4514</v>
      </c>
      <c r="C93" s="44" t="s">
        <v>4187</v>
      </c>
      <c r="D93" s="44" t="s">
        <v>4244</v>
      </c>
      <c r="E93" s="44" t="s">
        <v>4127</v>
      </c>
      <c r="F93" s="44" t="s">
        <v>4542</v>
      </c>
      <c r="G93" s="45">
        <v>4148102</v>
      </c>
      <c r="H93" s="44" t="s">
        <v>4543</v>
      </c>
      <c r="I93" s="44" t="s">
        <v>4544</v>
      </c>
      <c r="J93" s="45">
        <v>412</v>
      </c>
      <c r="K93" s="44" t="s">
        <v>4551</v>
      </c>
      <c r="L93" s="44" t="s">
        <v>4552</v>
      </c>
      <c r="M93" s="44" t="s">
        <v>4194</v>
      </c>
      <c r="N93" s="44" t="s">
        <v>4195</v>
      </c>
      <c r="O93" s="44" t="s">
        <v>4213</v>
      </c>
      <c r="P93" s="45">
        <v>78</v>
      </c>
      <c r="Q93" s="46">
        <v>36</v>
      </c>
      <c r="R93" s="47">
        <f t="array" ref="R93">P93*Q93</f>
        <v>2808</v>
      </c>
    </row>
    <row r="94" spans="1:18" ht="15.95" customHeight="1">
      <c r="A94" s="44" t="s">
        <v>4553</v>
      </c>
      <c r="B94" s="44" t="s">
        <v>4514</v>
      </c>
      <c r="C94" s="44" t="s">
        <v>4187</v>
      </c>
      <c r="D94" s="44" t="s">
        <v>4244</v>
      </c>
      <c r="E94" s="44" t="s">
        <v>4127</v>
      </c>
      <c r="F94" s="44" t="s">
        <v>4542</v>
      </c>
      <c r="G94" s="45">
        <v>4148102</v>
      </c>
      <c r="H94" s="44" t="s">
        <v>4543</v>
      </c>
      <c r="I94" s="44" t="s">
        <v>4544</v>
      </c>
      <c r="J94" s="45">
        <v>356</v>
      </c>
      <c r="K94" s="44" t="s">
        <v>4554</v>
      </c>
      <c r="L94" s="44" t="s">
        <v>4555</v>
      </c>
      <c r="M94" s="44" t="s">
        <v>4224</v>
      </c>
      <c r="N94" s="44" t="s">
        <v>4195</v>
      </c>
      <c r="O94" s="44" t="s">
        <v>4213</v>
      </c>
      <c r="P94" s="45">
        <v>69</v>
      </c>
      <c r="Q94" s="46">
        <v>36</v>
      </c>
      <c r="R94" s="47">
        <f t="array" ref="R94">P94*Q94</f>
        <v>2484</v>
      </c>
    </row>
    <row r="95" spans="1:18" ht="15.95" customHeight="1">
      <c r="A95" s="44" t="s">
        <v>4556</v>
      </c>
      <c r="B95" s="44" t="s">
        <v>4514</v>
      </c>
      <c r="C95" s="44" t="s">
        <v>4187</v>
      </c>
      <c r="D95" s="44" t="s">
        <v>4244</v>
      </c>
      <c r="E95" s="44" t="s">
        <v>4127</v>
      </c>
      <c r="F95" s="44" t="s">
        <v>4542</v>
      </c>
      <c r="G95" s="45">
        <v>4148102</v>
      </c>
      <c r="H95" s="44" t="s">
        <v>4543</v>
      </c>
      <c r="I95" s="44" t="s">
        <v>4544</v>
      </c>
      <c r="J95" s="45">
        <v>334</v>
      </c>
      <c r="K95" s="44" t="s">
        <v>4557</v>
      </c>
      <c r="L95" s="44" t="s">
        <v>4558</v>
      </c>
      <c r="M95" s="44" t="s">
        <v>4259</v>
      </c>
      <c r="N95" s="44" t="s">
        <v>4195</v>
      </c>
      <c r="O95" s="44" t="s">
        <v>4213</v>
      </c>
      <c r="P95" s="45">
        <v>60</v>
      </c>
      <c r="Q95" s="46">
        <v>36</v>
      </c>
      <c r="R95" s="47">
        <f t="array" ref="R95">P95*Q95</f>
        <v>2160</v>
      </c>
    </row>
    <row r="96" spans="1:18" ht="15.95" customHeight="1">
      <c r="A96" s="44" t="s">
        <v>4559</v>
      </c>
      <c r="B96" s="44" t="s">
        <v>4514</v>
      </c>
      <c r="C96" s="44" t="s">
        <v>4187</v>
      </c>
      <c r="D96" s="44" t="s">
        <v>4244</v>
      </c>
      <c r="E96" s="44" t="s">
        <v>4127</v>
      </c>
      <c r="F96" s="44" t="s">
        <v>4542</v>
      </c>
      <c r="G96" s="45">
        <v>4148102</v>
      </c>
      <c r="H96" s="44" t="s">
        <v>4543</v>
      </c>
      <c r="I96" s="44" t="s">
        <v>4544</v>
      </c>
      <c r="J96" s="44" t="s">
        <v>4305</v>
      </c>
      <c r="K96" s="44" t="s">
        <v>4560</v>
      </c>
      <c r="L96" s="44" t="s">
        <v>4561</v>
      </c>
      <c r="M96" s="44" t="s">
        <v>4305</v>
      </c>
      <c r="N96" s="44" t="s">
        <v>4237</v>
      </c>
      <c r="O96" s="44" t="s">
        <v>4213</v>
      </c>
      <c r="P96" s="45">
        <v>48</v>
      </c>
      <c r="Q96" s="46">
        <v>36</v>
      </c>
      <c r="R96" s="47">
        <f t="array" ref="R96">P96*Q96</f>
        <v>1728</v>
      </c>
    </row>
    <row r="97" spans="1:18" ht="15.95" customHeight="1">
      <c r="A97" s="44" t="s">
        <v>4562</v>
      </c>
      <c r="B97" s="44" t="s">
        <v>4514</v>
      </c>
      <c r="C97" s="44" t="s">
        <v>4187</v>
      </c>
      <c r="D97" s="44" t="s">
        <v>4244</v>
      </c>
      <c r="E97" s="44" t="s">
        <v>4127</v>
      </c>
      <c r="F97" s="44" t="s">
        <v>4542</v>
      </c>
      <c r="G97" s="45">
        <v>4148102</v>
      </c>
      <c r="H97" s="44" t="s">
        <v>4543</v>
      </c>
      <c r="I97" s="44" t="s">
        <v>4544</v>
      </c>
      <c r="J97" s="44" t="s">
        <v>4313</v>
      </c>
      <c r="K97" s="44" t="s">
        <v>4563</v>
      </c>
      <c r="L97" s="44" t="s">
        <v>4564</v>
      </c>
      <c r="M97" s="44" t="s">
        <v>4313</v>
      </c>
      <c r="N97" s="44" t="s">
        <v>4237</v>
      </c>
      <c r="O97" s="44" t="s">
        <v>4213</v>
      </c>
      <c r="P97" s="45">
        <v>276</v>
      </c>
      <c r="Q97" s="46">
        <v>36</v>
      </c>
      <c r="R97" s="47">
        <f t="array" ref="R97">P97*Q97</f>
        <v>9936</v>
      </c>
    </row>
    <row r="98" spans="1:18" ht="15.95" customHeight="1">
      <c r="A98" s="44" t="s">
        <v>4565</v>
      </c>
      <c r="B98" s="44" t="s">
        <v>4514</v>
      </c>
      <c r="C98" s="44" t="s">
        <v>4187</v>
      </c>
      <c r="D98" s="44" t="s">
        <v>4244</v>
      </c>
      <c r="E98" s="44" t="s">
        <v>4127</v>
      </c>
      <c r="F98" s="44" t="s">
        <v>4542</v>
      </c>
      <c r="G98" s="45">
        <v>4148102</v>
      </c>
      <c r="H98" s="44" t="s">
        <v>4543</v>
      </c>
      <c r="I98" s="44" t="s">
        <v>4544</v>
      </c>
      <c r="J98" s="44" t="s">
        <v>4317</v>
      </c>
      <c r="K98" s="44" t="s">
        <v>4566</v>
      </c>
      <c r="L98" s="44" t="s">
        <v>4567</v>
      </c>
      <c r="M98" s="44" t="s">
        <v>4317</v>
      </c>
      <c r="N98" s="44" t="s">
        <v>4237</v>
      </c>
      <c r="O98" s="44" t="s">
        <v>4213</v>
      </c>
      <c r="P98" s="45">
        <v>84</v>
      </c>
      <c r="Q98" s="46">
        <v>36</v>
      </c>
      <c r="R98" s="47">
        <f t="array" ref="R98">P98*Q98</f>
        <v>3024</v>
      </c>
    </row>
    <row r="99" spans="1:18" ht="15.95" customHeight="1">
      <c r="A99" s="44" t="s">
        <v>4568</v>
      </c>
      <c r="B99" s="44" t="s">
        <v>4514</v>
      </c>
      <c r="C99" s="44" t="s">
        <v>4187</v>
      </c>
      <c r="D99" s="44" t="s">
        <v>4244</v>
      </c>
      <c r="E99" s="44" t="s">
        <v>4126</v>
      </c>
      <c r="F99" s="44" t="s">
        <v>4490</v>
      </c>
      <c r="G99" s="45">
        <v>4148301</v>
      </c>
      <c r="H99" s="44" t="s">
        <v>4569</v>
      </c>
      <c r="I99" s="44" t="s">
        <v>4570</v>
      </c>
      <c r="J99" s="45">
        <v>356</v>
      </c>
      <c r="K99" s="44" t="s">
        <v>4571</v>
      </c>
      <c r="L99" s="44" t="s">
        <v>4572</v>
      </c>
      <c r="M99" s="44" t="s">
        <v>4224</v>
      </c>
      <c r="N99" s="44" t="s">
        <v>4195</v>
      </c>
      <c r="O99" s="44" t="s">
        <v>4213</v>
      </c>
      <c r="P99" s="45">
        <v>49</v>
      </c>
      <c r="Q99" s="46">
        <v>30</v>
      </c>
      <c r="R99" s="47">
        <f t="array" ref="R99">P99*Q99</f>
        <v>1470</v>
      </c>
    </row>
    <row r="100" spans="1:18" ht="15.95" customHeight="1">
      <c r="A100" s="44" t="s">
        <v>4573</v>
      </c>
      <c r="B100" s="44" t="s">
        <v>4514</v>
      </c>
      <c r="C100" s="44" t="s">
        <v>4187</v>
      </c>
      <c r="D100" s="44" t="s">
        <v>4244</v>
      </c>
      <c r="E100" s="44" t="s">
        <v>4126</v>
      </c>
      <c r="F100" s="44" t="s">
        <v>4490</v>
      </c>
      <c r="G100" s="45">
        <v>4148301</v>
      </c>
      <c r="H100" s="44" t="s">
        <v>4569</v>
      </c>
      <c r="I100" s="44" t="s">
        <v>4570</v>
      </c>
      <c r="J100" s="45">
        <v>412</v>
      </c>
      <c r="K100" s="44" t="s">
        <v>4574</v>
      </c>
      <c r="L100" s="44" t="s">
        <v>4575</v>
      </c>
      <c r="M100" s="44" t="s">
        <v>4194</v>
      </c>
      <c r="N100" s="44" t="s">
        <v>4195</v>
      </c>
      <c r="O100" s="44" t="s">
        <v>4213</v>
      </c>
      <c r="P100" s="45">
        <v>25</v>
      </c>
      <c r="Q100" s="46">
        <v>30</v>
      </c>
      <c r="R100" s="47">
        <f t="array" ref="R100">P100*Q100</f>
        <v>750</v>
      </c>
    </row>
    <row r="101" spans="1:18" ht="15.95" customHeight="1">
      <c r="A101" s="44" t="s">
        <v>4576</v>
      </c>
      <c r="B101" s="44" t="s">
        <v>4514</v>
      </c>
      <c r="C101" s="44" t="s">
        <v>4187</v>
      </c>
      <c r="D101" s="44" t="s">
        <v>4244</v>
      </c>
      <c r="E101" s="44" t="s">
        <v>4126</v>
      </c>
      <c r="F101" s="44" t="s">
        <v>4490</v>
      </c>
      <c r="G101" s="45">
        <v>4148301</v>
      </c>
      <c r="H101" s="44" t="s">
        <v>4569</v>
      </c>
      <c r="I101" s="44" t="s">
        <v>4570</v>
      </c>
      <c r="J101" s="45">
        <v>378</v>
      </c>
      <c r="K101" s="44" t="s">
        <v>4577</v>
      </c>
      <c r="L101" s="44" t="s">
        <v>4578</v>
      </c>
      <c r="M101" s="44" t="s">
        <v>4217</v>
      </c>
      <c r="N101" s="44" t="s">
        <v>4195</v>
      </c>
      <c r="O101" s="44" t="s">
        <v>4213</v>
      </c>
      <c r="P101" s="45">
        <v>16</v>
      </c>
      <c r="Q101" s="46">
        <v>30</v>
      </c>
      <c r="R101" s="47">
        <f t="array" ref="R101">P101*Q101</f>
        <v>480</v>
      </c>
    </row>
    <row r="102" spans="1:18" ht="15.95" customHeight="1">
      <c r="A102" s="44" t="s">
        <v>4579</v>
      </c>
      <c r="B102" s="44" t="s">
        <v>4411</v>
      </c>
      <c r="C102" s="44" t="s">
        <v>4187</v>
      </c>
      <c r="D102" s="44" t="s">
        <v>4207</v>
      </c>
      <c r="E102" s="44" t="s">
        <v>4167</v>
      </c>
      <c r="F102" s="44" t="s">
        <v>4515</v>
      </c>
      <c r="G102" s="45">
        <v>4148427</v>
      </c>
      <c r="H102" s="44" t="s">
        <v>4580</v>
      </c>
      <c r="I102" s="44" t="s">
        <v>4581</v>
      </c>
      <c r="J102" s="45">
        <v>412</v>
      </c>
      <c r="K102" s="44" t="s">
        <v>4582</v>
      </c>
      <c r="L102" s="44" t="s">
        <v>4583</v>
      </c>
      <c r="M102" s="44" t="s">
        <v>4194</v>
      </c>
      <c r="N102" s="44" t="s">
        <v>4195</v>
      </c>
      <c r="O102" s="44" t="s">
        <v>4213</v>
      </c>
      <c r="P102" s="45">
        <v>35</v>
      </c>
      <c r="Q102" s="46">
        <v>30</v>
      </c>
      <c r="R102" s="47">
        <f t="array" ref="R102">P102*Q102</f>
        <v>1050</v>
      </c>
    </row>
    <row r="103" spans="1:18" ht="15.95" customHeight="1">
      <c r="A103" s="44" t="s">
        <v>4584</v>
      </c>
      <c r="B103" s="44" t="s">
        <v>4585</v>
      </c>
      <c r="C103" s="44" t="s">
        <v>4187</v>
      </c>
      <c r="D103" s="44" t="s">
        <v>4244</v>
      </c>
      <c r="E103" s="44" t="s">
        <v>4159</v>
      </c>
      <c r="F103" s="44" t="s">
        <v>4586</v>
      </c>
      <c r="G103" s="45">
        <v>4148986</v>
      </c>
      <c r="H103" s="44" t="s">
        <v>4587</v>
      </c>
      <c r="I103" s="44" t="s">
        <v>4588</v>
      </c>
      <c r="J103" s="45">
        <v>378</v>
      </c>
      <c r="K103" s="44" t="s">
        <v>4589</v>
      </c>
      <c r="L103" s="44" t="s">
        <v>4590</v>
      </c>
      <c r="M103" s="44" t="s">
        <v>4217</v>
      </c>
      <c r="N103" s="44" t="s">
        <v>4195</v>
      </c>
      <c r="O103" s="44" t="s">
        <v>4196</v>
      </c>
      <c r="P103" s="45">
        <v>111</v>
      </c>
      <c r="Q103" s="46">
        <v>25</v>
      </c>
      <c r="R103" s="47">
        <f t="array" ref="R103">P103*Q103</f>
        <v>2775</v>
      </c>
    </row>
    <row r="104" spans="1:18" ht="15.95" customHeight="1">
      <c r="A104" s="44" t="s">
        <v>4591</v>
      </c>
      <c r="B104" s="44" t="s">
        <v>4585</v>
      </c>
      <c r="C104" s="44" t="s">
        <v>4187</v>
      </c>
      <c r="D104" s="44" t="s">
        <v>4244</v>
      </c>
      <c r="E104" s="44" t="s">
        <v>4159</v>
      </c>
      <c r="F104" s="44" t="s">
        <v>4586</v>
      </c>
      <c r="G104" s="45">
        <v>4148986</v>
      </c>
      <c r="H104" s="44" t="s">
        <v>4587</v>
      </c>
      <c r="I104" s="44" t="s">
        <v>4588</v>
      </c>
      <c r="J104" s="45">
        <v>356</v>
      </c>
      <c r="K104" s="44" t="s">
        <v>4592</v>
      </c>
      <c r="L104" s="44" t="s">
        <v>4593</v>
      </c>
      <c r="M104" s="44" t="s">
        <v>4224</v>
      </c>
      <c r="N104" s="44" t="s">
        <v>4195</v>
      </c>
      <c r="O104" s="44" t="s">
        <v>4196</v>
      </c>
      <c r="P104" s="45">
        <v>109</v>
      </c>
      <c r="Q104" s="46">
        <v>25</v>
      </c>
      <c r="R104" s="47">
        <f t="array" ref="R104">P104*Q104</f>
        <v>2725</v>
      </c>
    </row>
    <row r="105" spans="1:18" ht="15.95" customHeight="1">
      <c r="A105" s="44" t="s">
        <v>4594</v>
      </c>
      <c r="B105" s="44" t="s">
        <v>4585</v>
      </c>
      <c r="C105" s="44" t="s">
        <v>4187</v>
      </c>
      <c r="D105" s="44" t="s">
        <v>4244</v>
      </c>
      <c r="E105" s="44" t="s">
        <v>4159</v>
      </c>
      <c r="F105" s="44" t="s">
        <v>4586</v>
      </c>
      <c r="G105" s="45">
        <v>4148986</v>
      </c>
      <c r="H105" s="44" t="s">
        <v>4587</v>
      </c>
      <c r="I105" s="44" t="s">
        <v>4588</v>
      </c>
      <c r="J105" s="45">
        <v>334</v>
      </c>
      <c r="K105" s="44" t="s">
        <v>4595</v>
      </c>
      <c r="L105" s="44" t="s">
        <v>4596</v>
      </c>
      <c r="M105" s="44" t="s">
        <v>4259</v>
      </c>
      <c r="N105" s="44" t="s">
        <v>4195</v>
      </c>
      <c r="O105" s="44" t="s">
        <v>4196</v>
      </c>
      <c r="P105" s="45">
        <v>64</v>
      </c>
      <c r="Q105" s="46">
        <v>25</v>
      </c>
      <c r="R105" s="47">
        <f t="array" ref="R105">P105*Q105</f>
        <v>1600</v>
      </c>
    </row>
    <row r="106" spans="1:18" ht="15.95" customHeight="1">
      <c r="A106" s="44" t="s">
        <v>4597</v>
      </c>
      <c r="B106" s="44" t="s">
        <v>4585</v>
      </c>
      <c r="C106" s="44" t="s">
        <v>4187</v>
      </c>
      <c r="D106" s="44" t="s">
        <v>4244</v>
      </c>
      <c r="E106" s="44" t="s">
        <v>4159</v>
      </c>
      <c r="F106" s="44" t="s">
        <v>4586</v>
      </c>
      <c r="G106" s="45">
        <v>4148986</v>
      </c>
      <c r="H106" s="44" t="s">
        <v>4587</v>
      </c>
      <c r="I106" s="44" t="s">
        <v>4588</v>
      </c>
      <c r="J106" s="45">
        <v>390</v>
      </c>
      <c r="K106" s="44" t="s">
        <v>4598</v>
      </c>
      <c r="L106" s="44" t="s">
        <v>4599</v>
      </c>
      <c r="M106" s="44" t="s">
        <v>4232</v>
      </c>
      <c r="N106" s="44" t="s">
        <v>4195</v>
      </c>
      <c r="O106" s="44" t="s">
        <v>4196</v>
      </c>
      <c r="P106" s="45">
        <v>48</v>
      </c>
      <c r="Q106" s="46">
        <v>25</v>
      </c>
      <c r="R106" s="47">
        <f t="array" ref="R106">P106*Q106</f>
        <v>1200</v>
      </c>
    </row>
    <row r="107" spans="1:18" ht="15.95" customHeight="1">
      <c r="A107" s="44" t="s">
        <v>4600</v>
      </c>
      <c r="B107" s="44" t="s">
        <v>4585</v>
      </c>
      <c r="C107" s="44" t="s">
        <v>4187</v>
      </c>
      <c r="D107" s="44" t="s">
        <v>4244</v>
      </c>
      <c r="E107" s="44" t="s">
        <v>4159</v>
      </c>
      <c r="F107" s="44" t="s">
        <v>4601</v>
      </c>
      <c r="G107" s="45">
        <v>4148986</v>
      </c>
      <c r="H107" s="44" t="s">
        <v>4602</v>
      </c>
      <c r="I107" s="44" t="s">
        <v>4603</v>
      </c>
      <c r="J107" s="45">
        <v>378</v>
      </c>
      <c r="K107" s="44" t="s">
        <v>4604</v>
      </c>
      <c r="L107" s="44" t="s">
        <v>4605</v>
      </c>
      <c r="M107" s="44" t="s">
        <v>4217</v>
      </c>
      <c r="N107" s="44" t="s">
        <v>4195</v>
      </c>
      <c r="O107" s="44" t="s">
        <v>4213</v>
      </c>
      <c r="P107" s="45">
        <v>97</v>
      </c>
      <c r="Q107" s="46">
        <v>25</v>
      </c>
      <c r="R107" s="47">
        <f t="array" ref="R107">P107*Q107</f>
        <v>2425</v>
      </c>
    </row>
    <row r="108" spans="1:18" ht="15.95" customHeight="1">
      <c r="A108" s="44" t="s">
        <v>4606</v>
      </c>
      <c r="B108" s="44" t="s">
        <v>4585</v>
      </c>
      <c r="C108" s="44" t="s">
        <v>4187</v>
      </c>
      <c r="D108" s="44" t="s">
        <v>4244</v>
      </c>
      <c r="E108" s="44" t="s">
        <v>4159</v>
      </c>
      <c r="F108" s="44" t="s">
        <v>4601</v>
      </c>
      <c r="G108" s="45">
        <v>4148986</v>
      </c>
      <c r="H108" s="44" t="s">
        <v>4602</v>
      </c>
      <c r="I108" s="44" t="s">
        <v>4603</v>
      </c>
      <c r="J108" s="45">
        <v>390</v>
      </c>
      <c r="K108" s="44" t="s">
        <v>4607</v>
      </c>
      <c r="L108" s="44" t="s">
        <v>4608</v>
      </c>
      <c r="M108" s="44" t="s">
        <v>4232</v>
      </c>
      <c r="N108" s="44" t="s">
        <v>4195</v>
      </c>
      <c r="O108" s="44" t="s">
        <v>4213</v>
      </c>
      <c r="P108" s="45">
        <v>24</v>
      </c>
      <c r="Q108" s="46">
        <v>25</v>
      </c>
      <c r="R108" s="47">
        <f t="array" ref="R108">P108*Q108</f>
        <v>600</v>
      </c>
    </row>
    <row r="109" spans="1:18" ht="15.95" customHeight="1">
      <c r="A109" s="44" t="s">
        <v>4609</v>
      </c>
      <c r="B109" s="44" t="s">
        <v>4585</v>
      </c>
      <c r="C109" s="44" t="s">
        <v>4187</v>
      </c>
      <c r="D109" s="44" t="s">
        <v>4244</v>
      </c>
      <c r="E109" s="44" t="s">
        <v>4159</v>
      </c>
      <c r="F109" s="44" t="s">
        <v>4601</v>
      </c>
      <c r="G109" s="45">
        <v>4148986</v>
      </c>
      <c r="H109" s="44" t="s">
        <v>4602</v>
      </c>
      <c r="I109" s="44" t="s">
        <v>4603</v>
      </c>
      <c r="J109" s="45">
        <v>334</v>
      </c>
      <c r="K109" s="44" t="s">
        <v>4610</v>
      </c>
      <c r="L109" s="44" t="s">
        <v>4611</v>
      </c>
      <c r="M109" s="44" t="s">
        <v>4259</v>
      </c>
      <c r="N109" s="44" t="s">
        <v>4195</v>
      </c>
      <c r="O109" s="44" t="s">
        <v>4213</v>
      </c>
      <c r="P109" s="45">
        <v>12</v>
      </c>
      <c r="Q109" s="46">
        <v>25</v>
      </c>
      <c r="R109" s="47">
        <f t="array" ref="R109">P109*Q109</f>
        <v>300</v>
      </c>
    </row>
    <row r="110" spans="1:18" ht="15.95" customHeight="1">
      <c r="A110" s="44" t="s">
        <v>4612</v>
      </c>
      <c r="B110" s="44" t="s">
        <v>4613</v>
      </c>
      <c r="C110" s="44" t="s">
        <v>4187</v>
      </c>
      <c r="D110" s="44" t="s">
        <v>4244</v>
      </c>
      <c r="E110" s="44" t="s">
        <v>4132</v>
      </c>
      <c r="F110" s="44" t="s">
        <v>4515</v>
      </c>
      <c r="G110" s="45">
        <v>4149012</v>
      </c>
      <c r="H110" s="44" t="s">
        <v>4614</v>
      </c>
      <c r="I110" s="44" t="s">
        <v>4615</v>
      </c>
      <c r="J110" s="45">
        <v>390</v>
      </c>
      <c r="K110" s="44" t="s">
        <v>4616</v>
      </c>
      <c r="L110" s="44" t="s">
        <v>4617</v>
      </c>
      <c r="M110" s="44" t="s">
        <v>4232</v>
      </c>
      <c r="N110" s="44" t="s">
        <v>4195</v>
      </c>
      <c r="O110" s="44" t="s">
        <v>4213</v>
      </c>
      <c r="P110" s="45">
        <v>133</v>
      </c>
      <c r="Q110" s="46">
        <v>55</v>
      </c>
      <c r="R110" s="47">
        <f t="array" ref="R110">P110*Q110</f>
        <v>7315</v>
      </c>
    </row>
    <row r="111" spans="1:18" ht="15.95" customHeight="1">
      <c r="A111" s="44" t="s">
        <v>4618</v>
      </c>
      <c r="B111" s="44" t="s">
        <v>4613</v>
      </c>
      <c r="C111" s="44" t="s">
        <v>4187</v>
      </c>
      <c r="D111" s="44" t="s">
        <v>4244</v>
      </c>
      <c r="E111" s="44" t="s">
        <v>4132</v>
      </c>
      <c r="F111" s="44" t="s">
        <v>4515</v>
      </c>
      <c r="G111" s="45">
        <v>4149012</v>
      </c>
      <c r="H111" s="44" t="s">
        <v>4614</v>
      </c>
      <c r="I111" s="44" t="s">
        <v>4615</v>
      </c>
      <c r="J111" s="45">
        <v>412</v>
      </c>
      <c r="K111" s="44" t="s">
        <v>4619</v>
      </c>
      <c r="L111" s="44" t="s">
        <v>4620</v>
      </c>
      <c r="M111" s="44" t="s">
        <v>4194</v>
      </c>
      <c r="N111" s="44" t="s">
        <v>4195</v>
      </c>
      <c r="O111" s="44" t="s">
        <v>4213</v>
      </c>
      <c r="P111" s="45">
        <v>73</v>
      </c>
      <c r="Q111" s="46">
        <v>55</v>
      </c>
      <c r="R111" s="47">
        <f t="array" ref="R111">P111*Q111</f>
        <v>4015</v>
      </c>
    </row>
    <row r="112" spans="1:18" ht="15.95" customHeight="1">
      <c r="A112" s="44" t="s">
        <v>4621</v>
      </c>
      <c r="B112" s="44" t="s">
        <v>4613</v>
      </c>
      <c r="C112" s="44" t="s">
        <v>4187</v>
      </c>
      <c r="D112" s="44" t="s">
        <v>4244</v>
      </c>
      <c r="E112" s="44" t="s">
        <v>4132</v>
      </c>
      <c r="F112" s="44" t="s">
        <v>4515</v>
      </c>
      <c r="G112" s="45">
        <v>4149012</v>
      </c>
      <c r="H112" s="44" t="s">
        <v>4614</v>
      </c>
      <c r="I112" s="44" t="s">
        <v>4615</v>
      </c>
      <c r="J112" s="45">
        <v>356</v>
      </c>
      <c r="K112" s="44" t="s">
        <v>4622</v>
      </c>
      <c r="L112" s="44" t="s">
        <v>4623</v>
      </c>
      <c r="M112" s="44" t="s">
        <v>4224</v>
      </c>
      <c r="N112" s="44" t="s">
        <v>4195</v>
      </c>
      <c r="O112" s="44" t="s">
        <v>4213</v>
      </c>
      <c r="P112" s="45">
        <v>72</v>
      </c>
      <c r="Q112" s="46">
        <v>55</v>
      </c>
      <c r="R112" s="47">
        <f t="array" ref="R112">P112*Q112</f>
        <v>3960</v>
      </c>
    </row>
    <row r="113" spans="1:18" ht="15.95" customHeight="1">
      <c r="A113" s="44" t="s">
        <v>4624</v>
      </c>
      <c r="B113" s="44" t="s">
        <v>4613</v>
      </c>
      <c r="C113" s="44" t="s">
        <v>4187</v>
      </c>
      <c r="D113" s="44" t="s">
        <v>4244</v>
      </c>
      <c r="E113" s="44" t="s">
        <v>4132</v>
      </c>
      <c r="F113" s="44" t="s">
        <v>4515</v>
      </c>
      <c r="G113" s="45">
        <v>4149012</v>
      </c>
      <c r="H113" s="44" t="s">
        <v>4614</v>
      </c>
      <c r="I113" s="44" t="s">
        <v>4615</v>
      </c>
      <c r="J113" s="45">
        <v>378</v>
      </c>
      <c r="K113" s="44" t="s">
        <v>4625</v>
      </c>
      <c r="L113" s="44" t="s">
        <v>4626</v>
      </c>
      <c r="M113" s="44" t="s">
        <v>4217</v>
      </c>
      <c r="N113" s="44" t="s">
        <v>4195</v>
      </c>
      <c r="O113" s="44" t="s">
        <v>4213</v>
      </c>
      <c r="P113" s="45">
        <v>150</v>
      </c>
      <c r="Q113" s="46">
        <v>55</v>
      </c>
      <c r="R113" s="47">
        <f t="array" ref="R113">P113*Q113</f>
        <v>8250</v>
      </c>
    </row>
    <row r="114" spans="1:18" ht="15.95" customHeight="1">
      <c r="A114" s="44" t="s">
        <v>4627</v>
      </c>
      <c r="B114" s="44" t="s">
        <v>4613</v>
      </c>
      <c r="C114" s="44" t="s">
        <v>4187</v>
      </c>
      <c r="D114" s="44" t="s">
        <v>4244</v>
      </c>
      <c r="E114" s="44" t="s">
        <v>4132</v>
      </c>
      <c r="F114" s="44" t="s">
        <v>4515</v>
      </c>
      <c r="G114" s="45">
        <v>4149012</v>
      </c>
      <c r="H114" s="44" t="s">
        <v>4614</v>
      </c>
      <c r="I114" s="44" t="s">
        <v>4615</v>
      </c>
      <c r="J114" s="45">
        <v>334</v>
      </c>
      <c r="K114" s="44" t="s">
        <v>4628</v>
      </c>
      <c r="L114" s="44" t="s">
        <v>4629</v>
      </c>
      <c r="M114" s="44" t="s">
        <v>4259</v>
      </c>
      <c r="N114" s="44" t="s">
        <v>4195</v>
      </c>
      <c r="O114" s="44" t="s">
        <v>4213</v>
      </c>
      <c r="P114" s="45">
        <v>12</v>
      </c>
      <c r="Q114" s="46">
        <v>55</v>
      </c>
      <c r="R114" s="47">
        <f t="array" ref="R114">P114*Q114</f>
        <v>660</v>
      </c>
    </row>
    <row r="115" spans="1:18" ht="15.95" customHeight="1">
      <c r="A115" s="44" t="s">
        <v>4630</v>
      </c>
      <c r="B115" s="44" t="s">
        <v>4613</v>
      </c>
      <c r="C115" s="44" t="s">
        <v>4187</v>
      </c>
      <c r="D115" s="44" t="s">
        <v>4244</v>
      </c>
      <c r="E115" s="44" t="s">
        <v>4132</v>
      </c>
      <c r="F115" s="44" t="s">
        <v>4515</v>
      </c>
      <c r="G115" s="45">
        <v>4149012</v>
      </c>
      <c r="H115" s="44" t="s">
        <v>4614</v>
      </c>
      <c r="I115" s="44" t="s">
        <v>4615</v>
      </c>
      <c r="J115" s="44" t="s">
        <v>4309</v>
      </c>
      <c r="K115" s="44" t="s">
        <v>4631</v>
      </c>
      <c r="L115" s="44" t="s">
        <v>4632</v>
      </c>
      <c r="M115" s="44" t="s">
        <v>4309</v>
      </c>
      <c r="N115" s="44" t="s">
        <v>4237</v>
      </c>
      <c r="O115" s="44" t="s">
        <v>4213</v>
      </c>
      <c r="P115" s="45">
        <v>120</v>
      </c>
      <c r="Q115" s="46">
        <v>55</v>
      </c>
      <c r="R115" s="47">
        <f t="array" ref="R115">P115*Q115</f>
        <v>6600</v>
      </c>
    </row>
    <row r="116" spans="1:18" ht="15.95" customHeight="1">
      <c r="A116" s="44" t="s">
        <v>4633</v>
      </c>
      <c r="B116" s="44" t="s">
        <v>4613</v>
      </c>
      <c r="C116" s="44" t="s">
        <v>4187</v>
      </c>
      <c r="D116" s="44" t="s">
        <v>4244</v>
      </c>
      <c r="E116" s="44" t="s">
        <v>4132</v>
      </c>
      <c r="F116" s="44" t="s">
        <v>4515</v>
      </c>
      <c r="G116" s="45">
        <v>4149012</v>
      </c>
      <c r="H116" s="44" t="s">
        <v>4614</v>
      </c>
      <c r="I116" s="44" t="s">
        <v>4615</v>
      </c>
      <c r="J116" s="44" t="s">
        <v>4313</v>
      </c>
      <c r="K116" s="44" t="s">
        <v>4634</v>
      </c>
      <c r="L116" s="44" t="s">
        <v>4635</v>
      </c>
      <c r="M116" s="44" t="s">
        <v>4313</v>
      </c>
      <c r="N116" s="44" t="s">
        <v>4237</v>
      </c>
      <c r="O116" s="44" t="s">
        <v>4213</v>
      </c>
      <c r="P116" s="45">
        <v>60</v>
      </c>
      <c r="Q116" s="46">
        <v>55</v>
      </c>
      <c r="R116" s="47">
        <f t="array" ref="R116">P116*Q116</f>
        <v>3300</v>
      </c>
    </row>
    <row r="117" spans="1:18" ht="15.95" customHeight="1">
      <c r="A117" s="44" t="s">
        <v>4636</v>
      </c>
      <c r="B117" s="44" t="s">
        <v>4613</v>
      </c>
      <c r="C117" s="44" t="s">
        <v>4187</v>
      </c>
      <c r="D117" s="44" t="s">
        <v>4244</v>
      </c>
      <c r="E117" s="44" t="s">
        <v>4132</v>
      </c>
      <c r="F117" s="44" t="s">
        <v>4515</v>
      </c>
      <c r="G117" s="45">
        <v>4149012</v>
      </c>
      <c r="H117" s="44" t="s">
        <v>4614</v>
      </c>
      <c r="I117" s="44" t="s">
        <v>4615</v>
      </c>
      <c r="J117" s="44" t="s">
        <v>4317</v>
      </c>
      <c r="K117" s="44" t="s">
        <v>4637</v>
      </c>
      <c r="L117" s="44" t="s">
        <v>4638</v>
      </c>
      <c r="M117" s="44" t="s">
        <v>4317</v>
      </c>
      <c r="N117" s="44" t="s">
        <v>4237</v>
      </c>
      <c r="O117" s="44" t="s">
        <v>4213</v>
      </c>
      <c r="P117" s="45">
        <v>12</v>
      </c>
      <c r="Q117" s="46">
        <v>55</v>
      </c>
      <c r="R117" s="47">
        <f t="array" ref="R117">P117*Q117</f>
        <v>660</v>
      </c>
    </row>
    <row r="118" spans="1:18" ht="15.95" customHeight="1">
      <c r="A118" s="44" t="s">
        <v>4639</v>
      </c>
      <c r="B118" s="44" t="s">
        <v>4186</v>
      </c>
      <c r="C118" s="44" t="s">
        <v>4187</v>
      </c>
      <c r="D118" s="44" t="s">
        <v>4188</v>
      </c>
      <c r="E118" s="44" t="s">
        <v>4077</v>
      </c>
      <c r="F118" s="44" t="s">
        <v>4640</v>
      </c>
      <c r="G118" s="45">
        <v>4149370</v>
      </c>
      <c r="H118" s="44" t="s">
        <v>4641</v>
      </c>
      <c r="I118" s="44" t="s">
        <v>4642</v>
      </c>
      <c r="J118" s="45">
        <v>434</v>
      </c>
      <c r="K118" s="44" t="s">
        <v>4643</v>
      </c>
      <c r="L118" s="44" t="s">
        <v>4644</v>
      </c>
      <c r="M118" s="44" t="s">
        <v>4200</v>
      </c>
      <c r="N118" s="44" t="s">
        <v>4195</v>
      </c>
      <c r="O118" s="44" t="s">
        <v>4213</v>
      </c>
      <c r="P118" s="45">
        <v>50</v>
      </c>
      <c r="Q118" s="46">
        <v>30</v>
      </c>
      <c r="R118" s="47">
        <f t="array" ref="R118">P118*Q118</f>
        <v>1500</v>
      </c>
    </row>
    <row r="119" spans="1:18" ht="15.95" customHeight="1">
      <c r="A119" s="44" t="s">
        <v>4645</v>
      </c>
      <c r="B119" s="44" t="s">
        <v>4186</v>
      </c>
      <c r="C119" s="44" t="s">
        <v>4187</v>
      </c>
      <c r="D119" s="44" t="s">
        <v>4188</v>
      </c>
      <c r="E119" s="44" t="s">
        <v>4077</v>
      </c>
      <c r="F119" s="44" t="s">
        <v>4640</v>
      </c>
      <c r="G119" s="45">
        <v>4149370</v>
      </c>
      <c r="H119" s="44" t="s">
        <v>4641</v>
      </c>
      <c r="I119" s="44" t="s">
        <v>4642</v>
      </c>
      <c r="J119" s="45">
        <v>378</v>
      </c>
      <c r="K119" s="44" t="s">
        <v>4646</v>
      </c>
      <c r="L119" s="44" t="s">
        <v>4647</v>
      </c>
      <c r="M119" s="44" t="s">
        <v>4217</v>
      </c>
      <c r="N119" s="44" t="s">
        <v>4195</v>
      </c>
      <c r="O119" s="44" t="s">
        <v>4213</v>
      </c>
      <c r="P119" s="45">
        <v>35</v>
      </c>
      <c r="Q119" s="46">
        <v>30</v>
      </c>
      <c r="R119" s="47">
        <f t="array" ref="R119">P119*Q119</f>
        <v>1050</v>
      </c>
    </row>
    <row r="120" spans="1:18" ht="15.95" customHeight="1">
      <c r="A120" s="44" t="s">
        <v>4648</v>
      </c>
      <c r="B120" s="44" t="s">
        <v>4186</v>
      </c>
      <c r="C120" s="44" t="s">
        <v>4187</v>
      </c>
      <c r="D120" s="44" t="s">
        <v>4188</v>
      </c>
      <c r="E120" s="44" t="s">
        <v>4077</v>
      </c>
      <c r="F120" s="44" t="s">
        <v>4640</v>
      </c>
      <c r="G120" s="45">
        <v>4149370</v>
      </c>
      <c r="H120" s="44" t="s">
        <v>4641</v>
      </c>
      <c r="I120" s="44" t="s">
        <v>4642</v>
      </c>
      <c r="J120" s="45">
        <v>412</v>
      </c>
      <c r="K120" s="44" t="s">
        <v>4649</v>
      </c>
      <c r="L120" s="44" t="s">
        <v>4650</v>
      </c>
      <c r="M120" s="44" t="s">
        <v>4194</v>
      </c>
      <c r="N120" s="44" t="s">
        <v>4195</v>
      </c>
      <c r="O120" s="44" t="s">
        <v>4213</v>
      </c>
      <c r="P120" s="45">
        <v>32</v>
      </c>
      <c r="Q120" s="46">
        <v>30</v>
      </c>
      <c r="R120" s="47">
        <f t="array" ref="R120">P120*Q120</f>
        <v>960</v>
      </c>
    </row>
    <row r="121" spans="1:18" ht="15.95" customHeight="1">
      <c r="A121" s="44" t="s">
        <v>4651</v>
      </c>
      <c r="B121" s="44" t="s">
        <v>4186</v>
      </c>
      <c r="C121" s="44" t="s">
        <v>4187</v>
      </c>
      <c r="D121" s="44" t="s">
        <v>4188</v>
      </c>
      <c r="E121" s="44" t="s">
        <v>4077</v>
      </c>
      <c r="F121" s="44" t="s">
        <v>4640</v>
      </c>
      <c r="G121" s="45">
        <v>4149370</v>
      </c>
      <c r="H121" s="44" t="s">
        <v>4641</v>
      </c>
      <c r="I121" s="44" t="s">
        <v>4642</v>
      </c>
      <c r="J121" s="45">
        <v>334</v>
      </c>
      <c r="K121" s="44" t="s">
        <v>4652</v>
      </c>
      <c r="L121" s="44" t="s">
        <v>4653</v>
      </c>
      <c r="M121" s="44" t="s">
        <v>4259</v>
      </c>
      <c r="N121" s="44" t="s">
        <v>4195</v>
      </c>
      <c r="O121" s="44" t="s">
        <v>4213</v>
      </c>
      <c r="P121" s="45">
        <v>12</v>
      </c>
      <c r="Q121" s="46">
        <v>30</v>
      </c>
      <c r="R121" s="47">
        <f t="array" ref="R121">P121*Q121</f>
        <v>360</v>
      </c>
    </row>
    <row r="122" spans="1:18" ht="15.95" customHeight="1">
      <c r="A122" s="44" t="s">
        <v>4654</v>
      </c>
      <c r="B122" s="44" t="s">
        <v>4655</v>
      </c>
      <c r="C122" s="44" t="s">
        <v>4187</v>
      </c>
      <c r="D122" s="44" t="s">
        <v>4244</v>
      </c>
      <c r="E122" s="44" t="s">
        <v>4156</v>
      </c>
      <c r="F122" s="44" t="s">
        <v>4515</v>
      </c>
      <c r="G122" s="45">
        <v>4149375</v>
      </c>
      <c r="H122" s="44" t="s">
        <v>4656</v>
      </c>
      <c r="I122" s="44" t="s">
        <v>4657</v>
      </c>
      <c r="J122" s="45">
        <v>356</v>
      </c>
      <c r="K122" s="44" t="s">
        <v>4658</v>
      </c>
      <c r="L122" s="44" t="s">
        <v>4659</v>
      </c>
      <c r="M122" s="44" t="s">
        <v>4224</v>
      </c>
      <c r="N122" s="44" t="s">
        <v>4195</v>
      </c>
      <c r="O122" s="44" t="s">
        <v>4213</v>
      </c>
      <c r="P122" s="45">
        <v>33</v>
      </c>
      <c r="Q122" s="46">
        <v>24</v>
      </c>
      <c r="R122" s="47">
        <f t="array" ref="R122">P122*Q122</f>
        <v>792</v>
      </c>
    </row>
    <row r="123" spans="1:18" ht="15.95" customHeight="1">
      <c r="A123" s="44" t="s">
        <v>4660</v>
      </c>
      <c r="B123" s="44" t="s">
        <v>4655</v>
      </c>
      <c r="C123" s="44" t="s">
        <v>4187</v>
      </c>
      <c r="D123" s="44" t="s">
        <v>4244</v>
      </c>
      <c r="E123" s="44" t="s">
        <v>4156</v>
      </c>
      <c r="F123" s="44" t="s">
        <v>4515</v>
      </c>
      <c r="G123" s="45">
        <v>4149375</v>
      </c>
      <c r="H123" s="44" t="s">
        <v>4656</v>
      </c>
      <c r="I123" s="44" t="s">
        <v>4657</v>
      </c>
      <c r="J123" s="45">
        <v>390</v>
      </c>
      <c r="K123" s="44" t="s">
        <v>4661</v>
      </c>
      <c r="L123" s="44" t="s">
        <v>4662</v>
      </c>
      <c r="M123" s="44" t="s">
        <v>4232</v>
      </c>
      <c r="N123" s="44" t="s">
        <v>4195</v>
      </c>
      <c r="O123" s="44" t="s">
        <v>4213</v>
      </c>
      <c r="P123" s="45">
        <v>24</v>
      </c>
      <c r="Q123" s="46">
        <v>24</v>
      </c>
      <c r="R123" s="47">
        <f t="array" ref="R123">P123*Q123</f>
        <v>576</v>
      </c>
    </row>
    <row r="124" spans="1:18" ht="15.95" customHeight="1">
      <c r="A124" s="44" t="s">
        <v>4663</v>
      </c>
      <c r="B124" s="44" t="s">
        <v>4655</v>
      </c>
      <c r="C124" s="44" t="s">
        <v>4187</v>
      </c>
      <c r="D124" s="44" t="s">
        <v>4188</v>
      </c>
      <c r="E124" s="44" t="s">
        <v>4138</v>
      </c>
      <c r="F124" s="44" t="s">
        <v>4664</v>
      </c>
      <c r="G124" s="45">
        <v>4149402</v>
      </c>
      <c r="H124" s="44" t="s">
        <v>4665</v>
      </c>
      <c r="I124" s="44" t="s">
        <v>4666</v>
      </c>
      <c r="J124" s="45">
        <v>434</v>
      </c>
      <c r="K124" s="44" t="s">
        <v>4667</v>
      </c>
      <c r="L124" s="44" t="s">
        <v>4668</v>
      </c>
      <c r="M124" s="44" t="s">
        <v>4200</v>
      </c>
      <c r="N124" s="44" t="s">
        <v>4195</v>
      </c>
      <c r="O124" s="44" t="s">
        <v>4213</v>
      </c>
      <c r="P124" s="45">
        <v>34</v>
      </c>
      <c r="Q124" s="46">
        <v>49</v>
      </c>
      <c r="R124" s="47">
        <f t="array" ref="R124">P124*Q124</f>
        <v>1666</v>
      </c>
    </row>
    <row r="125" spans="1:18" ht="15.95" customHeight="1">
      <c r="A125" s="44" t="s">
        <v>4669</v>
      </c>
      <c r="B125" s="44" t="s">
        <v>4655</v>
      </c>
      <c r="C125" s="44" t="s">
        <v>4187</v>
      </c>
      <c r="D125" s="44" t="s">
        <v>4188</v>
      </c>
      <c r="E125" s="44" t="s">
        <v>4138</v>
      </c>
      <c r="F125" s="44" t="s">
        <v>4664</v>
      </c>
      <c r="G125" s="45">
        <v>4149402</v>
      </c>
      <c r="H125" s="44" t="s">
        <v>4665</v>
      </c>
      <c r="I125" s="44" t="s">
        <v>4666</v>
      </c>
      <c r="J125" s="45">
        <v>456</v>
      </c>
      <c r="K125" s="44" t="s">
        <v>4670</v>
      </c>
      <c r="L125" s="44" t="s">
        <v>4671</v>
      </c>
      <c r="M125" s="44" t="s">
        <v>4204</v>
      </c>
      <c r="N125" s="44" t="s">
        <v>4195</v>
      </c>
      <c r="O125" s="44" t="s">
        <v>4213</v>
      </c>
      <c r="P125" s="45">
        <v>46</v>
      </c>
      <c r="Q125" s="46">
        <v>49</v>
      </c>
      <c r="R125" s="47">
        <f t="array" ref="R125">P125*Q125</f>
        <v>2254</v>
      </c>
    </row>
    <row r="126" spans="1:18" ht="15.95" customHeight="1">
      <c r="A126" s="44" t="s">
        <v>4672</v>
      </c>
      <c r="B126" s="44" t="s">
        <v>4655</v>
      </c>
      <c r="C126" s="44" t="s">
        <v>4187</v>
      </c>
      <c r="D126" s="44" t="s">
        <v>4188</v>
      </c>
      <c r="E126" s="44" t="s">
        <v>4138</v>
      </c>
      <c r="F126" s="44" t="s">
        <v>4664</v>
      </c>
      <c r="G126" s="45">
        <v>4149402</v>
      </c>
      <c r="H126" s="44" t="s">
        <v>4665</v>
      </c>
      <c r="I126" s="44" t="s">
        <v>4666</v>
      </c>
      <c r="J126" s="44" t="s">
        <v>4234</v>
      </c>
      <c r="K126" s="44" t="s">
        <v>4673</v>
      </c>
      <c r="L126" s="44" t="s">
        <v>4674</v>
      </c>
      <c r="M126" s="44" t="s">
        <v>4234</v>
      </c>
      <c r="N126" s="44" t="s">
        <v>4237</v>
      </c>
      <c r="O126" s="44" t="s">
        <v>4213</v>
      </c>
      <c r="P126" s="45">
        <v>84</v>
      </c>
      <c r="Q126" s="46">
        <v>49</v>
      </c>
      <c r="R126" s="47">
        <f t="array" ref="R126">P126*Q126</f>
        <v>4116</v>
      </c>
    </row>
    <row r="127" spans="1:18" ht="15.95" customHeight="1">
      <c r="A127" s="44" t="s">
        <v>4675</v>
      </c>
      <c r="B127" s="44" t="s">
        <v>4655</v>
      </c>
      <c r="C127" s="44" t="s">
        <v>4187</v>
      </c>
      <c r="D127" s="44" t="s">
        <v>4188</v>
      </c>
      <c r="E127" s="44" t="s">
        <v>4138</v>
      </c>
      <c r="F127" s="44" t="s">
        <v>4664</v>
      </c>
      <c r="G127" s="45">
        <v>4149402</v>
      </c>
      <c r="H127" s="44" t="s">
        <v>4665</v>
      </c>
      <c r="I127" s="44" t="s">
        <v>4666</v>
      </c>
      <c r="J127" s="44" t="s">
        <v>4239</v>
      </c>
      <c r="K127" s="44" t="s">
        <v>4676</v>
      </c>
      <c r="L127" s="44" t="s">
        <v>4677</v>
      </c>
      <c r="M127" s="44" t="s">
        <v>4239</v>
      </c>
      <c r="N127" s="44" t="s">
        <v>4237</v>
      </c>
      <c r="O127" s="44" t="s">
        <v>4213</v>
      </c>
      <c r="P127" s="45">
        <v>24</v>
      </c>
      <c r="Q127" s="46">
        <v>49</v>
      </c>
      <c r="R127" s="47">
        <f t="array" ref="R127">P127*Q127</f>
        <v>1176</v>
      </c>
    </row>
    <row r="128" spans="1:18" ht="15.95" customHeight="1">
      <c r="A128" s="44" t="s">
        <v>4678</v>
      </c>
      <c r="B128" s="44" t="s">
        <v>4655</v>
      </c>
      <c r="C128" s="44" t="s">
        <v>4187</v>
      </c>
      <c r="D128" s="44" t="s">
        <v>4188</v>
      </c>
      <c r="E128" s="44" t="s">
        <v>4138</v>
      </c>
      <c r="F128" s="44" t="s">
        <v>4679</v>
      </c>
      <c r="G128" s="45">
        <v>4149402</v>
      </c>
      <c r="H128" s="44" t="s">
        <v>4680</v>
      </c>
      <c r="I128" s="44" t="s">
        <v>4681</v>
      </c>
      <c r="J128" s="45">
        <v>434</v>
      </c>
      <c r="K128" s="44" t="s">
        <v>4682</v>
      </c>
      <c r="L128" s="44" t="s">
        <v>4683</v>
      </c>
      <c r="M128" s="44" t="s">
        <v>4200</v>
      </c>
      <c r="N128" s="44" t="s">
        <v>4195</v>
      </c>
      <c r="O128" s="44" t="s">
        <v>4213</v>
      </c>
      <c r="P128" s="45">
        <v>19</v>
      </c>
      <c r="Q128" s="46">
        <v>49</v>
      </c>
      <c r="R128" s="47">
        <f t="array" ref="R128">P128*Q128</f>
        <v>931</v>
      </c>
    </row>
    <row r="129" spans="1:18" ht="15.95" customHeight="1">
      <c r="A129" s="44" t="s">
        <v>4684</v>
      </c>
      <c r="B129" s="44" t="s">
        <v>4655</v>
      </c>
      <c r="C129" s="44" t="s">
        <v>4187</v>
      </c>
      <c r="D129" s="44" t="s">
        <v>4188</v>
      </c>
      <c r="E129" s="44" t="s">
        <v>4138</v>
      </c>
      <c r="F129" s="44" t="s">
        <v>4679</v>
      </c>
      <c r="G129" s="45">
        <v>4149402</v>
      </c>
      <c r="H129" s="44" t="s">
        <v>4680</v>
      </c>
      <c r="I129" s="44" t="s">
        <v>4681</v>
      </c>
      <c r="J129" s="45">
        <v>456</v>
      </c>
      <c r="K129" s="44" t="s">
        <v>4685</v>
      </c>
      <c r="L129" s="44" t="s">
        <v>4686</v>
      </c>
      <c r="M129" s="44" t="s">
        <v>4204</v>
      </c>
      <c r="N129" s="44" t="s">
        <v>4195</v>
      </c>
      <c r="O129" s="44" t="s">
        <v>4213</v>
      </c>
      <c r="P129" s="45">
        <v>50</v>
      </c>
      <c r="Q129" s="46">
        <v>49</v>
      </c>
      <c r="R129" s="47">
        <f t="array" ref="R129">P129*Q129</f>
        <v>2450</v>
      </c>
    </row>
    <row r="130" spans="1:18" ht="15.95" customHeight="1">
      <c r="A130" s="44" t="s">
        <v>4687</v>
      </c>
      <c r="B130" s="44" t="s">
        <v>4655</v>
      </c>
      <c r="C130" s="44" t="s">
        <v>4187</v>
      </c>
      <c r="D130" s="44" t="s">
        <v>4188</v>
      </c>
      <c r="E130" s="44" t="s">
        <v>4138</v>
      </c>
      <c r="F130" s="44" t="s">
        <v>4679</v>
      </c>
      <c r="G130" s="45">
        <v>4149402</v>
      </c>
      <c r="H130" s="44" t="s">
        <v>4680</v>
      </c>
      <c r="I130" s="44" t="s">
        <v>4681</v>
      </c>
      <c r="J130" s="44" t="s">
        <v>4305</v>
      </c>
      <c r="K130" s="44" t="s">
        <v>4688</v>
      </c>
      <c r="L130" s="44" t="s">
        <v>4689</v>
      </c>
      <c r="M130" s="44" t="s">
        <v>4305</v>
      </c>
      <c r="N130" s="44" t="s">
        <v>4237</v>
      </c>
      <c r="O130" s="44" t="s">
        <v>4213</v>
      </c>
      <c r="P130" s="45">
        <v>24</v>
      </c>
      <c r="Q130" s="46">
        <v>49</v>
      </c>
      <c r="R130" s="47">
        <f t="array" ref="R130">P130*Q130</f>
        <v>1176</v>
      </c>
    </row>
    <row r="131" spans="1:18" ht="15.95" customHeight="1">
      <c r="A131" s="44" t="s">
        <v>4690</v>
      </c>
      <c r="B131" s="44" t="s">
        <v>4655</v>
      </c>
      <c r="C131" s="44" t="s">
        <v>4187</v>
      </c>
      <c r="D131" s="44" t="s">
        <v>4188</v>
      </c>
      <c r="E131" s="44" t="s">
        <v>4138</v>
      </c>
      <c r="F131" s="44" t="s">
        <v>4679</v>
      </c>
      <c r="G131" s="45">
        <v>4149402</v>
      </c>
      <c r="H131" s="44" t="s">
        <v>4680</v>
      </c>
      <c r="I131" s="44" t="s">
        <v>4681</v>
      </c>
      <c r="J131" s="44" t="s">
        <v>4309</v>
      </c>
      <c r="K131" s="44" t="s">
        <v>4691</v>
      </c>
      <c r="L131" s="44" t="s">
        <v>4692</v>
      </c>
      <c r="M131" s="44" t="s">
        <v>4309</v>
      </c>
      <c r="N131" s="44" t="s">
        <v>4237</v>
      </c>
      <c r="O131" s="44" t="s">
        <v>4213</v>
      </c>
      <c r="P131" s="45">
        <v>48</v>
      </c>
      <c r="Q131" s="46">
        <v>49</v>
      </c>
      <c r="R131" s="47">
        <f t="array" ref="R131">P131*Q131</f>
        <v>2352</v>
      </c>
    </row>
    <row r="132" spans="1:18" ht="15.95" customHeight="1">
      <c r="A132" s="44" t="s">
        <v>4693</v>
      </c>
      <c r="B132" s="44" t="s">
        <v>4655</v>
      </c>
      <c r="C132" s="44" t="s">
        <v>4187</v>
      </c>
      <c r="D132" s="44" t="s">
        <v>4188</v>
      </c>
      <c r="E132" s="44" t="s">
        <v>4138</v>
      </c>
      <c r="F132" s="44" t="s">
        <v>4679</v>
      </c>
      <c r="G132" s="45">
        <v>4149402</v>
      </c>
      <c r="H132" s="44" t="s">
        <v>4680</v>
      </c>
      <c r="I132" s="44" t="s">
        <v>4681</v>
      </c>
      <c r="J132" s="44" t="s">
        <v>4313</v>
      </c>
      <c r="K132" s="44" t="s">
        <v>4694</v>
      </c>
      <c r="L132" s="44" t="s">
        <v>4695</v>
      </c>
      <c r="M132" s="44" t="s">
        <v>4313</v>
      </c>
      <c r="N132" s="44" t="s">
        <v>4237</v>
      </c>
      <c r="O132" s="44" t="s">
        <v>4213</v>
      </c>
      <c r="P132" s="45">
        <v>48</v>
      </c>
      <c r="Q132" s="46">
        <v>49</v>
      </c>
      <c r="R132" s="47">
        <f t="array" ref="R132">P132*Q132</f>
        <v>2352</v>
      </c>
    </row>
    <row r="133" spans="1:18" ht="15.95" customHeight="1">
      <c r="A133" s="44" t="s">
        <v>4696</v>
      </c>
      <c r="B133" s="44" t="s">
        <v>4655</v>
      </c>
      <c r="C133" s="44" t="s">
        <v>4187</v>
      </c>
      <c r="D133" s="44" t="s">
        <v>4188</v>
      </c>
      <c r="E133" s="44" t="s">
        <v>4138</v>
      </c>
      <c r="F133" s="44" t="s">
        <v>4679</v>
      </c>
      <c r="G133" s="45">
        <v>4149402</v>
      </c>
      <c r="H133" s="44" t="s">
        <v>4680</v>
      </c>
      <c r="I133" s="44" t="s">
        <v>4681</v>
      </c>
      <c r="J133" s="44" t="s">
        <v>4317</v>
      </c>
      <c r="K133" s="44" t="s">
        <v>4697</v>
      </c>
      <c r="L133" s="44" t="s">
        <v>4698</v>
      </c>
      <c r="M133" s="44" t="s">
        <v>4317</v>
      </c>
      <c r="N133" s="44" t="s">
        <v>4237</v>
      </c>
      <c r="O133" s="44" t="s">
        <v>4213</v>
      </c>
      <c r="P133" s="45">
        <v>12</v>
      </c>
      <c r="Q133" s="46">
        <v>49</v>
      </c>
      <c r="R133" s="47">
        <f t="array" ref="R133">P133*Q133</f>
        <v>588</v>
      </c>
    </row>
    <row r="134" spans="1:18" ht="15.95" customHeight="1">
      <c r="A134" s="44" t="s">
        <v>4699</v>
      </c>
      <c r="B134" s="44" t="s">
        <v>4655</v>
      </c>
      <c r="C134" s="44" t="s">
        <v>4187</v>
      </c>
      <c r="D134" s="44" t="s">
        <v>4188</v>
      </c>
      <c r="E134" s="44" t="s">
        <v>4138</v>
      </c>
      <c r="F134" s="44" t="s">
        <v>4679</v>
      </c>
      <c r="G134" s="45">
        <v>4149402</v>
      </c>
      <c r="H134" s="44" t="s">
        <v>4680</v>
      </c>
      <c r="I134" s="44" t="s">
        <v>4681</v>
      </c>
      <c r="J134" s="44" t="s">
        <v>4234</v>
      </c>
      <c r="K134" s="44" t="s">
        <v>4700</v>
      </c>
      <c r="L134" s="44" t="s">
        <v>4701</v>
      </c>
      <c r="M134" s="44" t="s">
        <v>4234</v>
      </c>
      <c r="N134" s="44" t="s">
        <v>4237</v>
      </c>
      <c r="O134" s="44" t="s">
        <v>4213</v>
      </c>
      <c r="P134" s="45">
        <v>96</v>
      </c>
      <c r="Q134" s="46">
        <v>49</v>
      </c>
      <c r="R134" s="47">
        <f t="array" ref="R134">P134*Q134</f>
        <v>4704</v>
      </c>
    </row>
    <row r="135" spans="1:18" ht="15.95" customHeight="1">
      <c r="A135" s="44" t="s">
        <v>4702</v>
      </c>
      <c r="B135" s="44" t="s">
        <v>4655</v>
      </c>
      <c r="C135" s="44" t="s">
        <v>4187</v>
      </c>
      <c r="D135" s="44" t="s">
        <v>4188</v>
      </c>
      <c r="E135" s="44" t="s">
        <v>4138</v>
      </c>
      <c r="F135" s="44" t="s">
        <v>4679</v>
      </c>
      <c r="G135" s="45">
        <v>4149402</v>
      </c>
      <c r="H135" s="44" t="s">
        <v>4680</v>
      </c>
      <c r="I135" s="44" t="s">
        <v>4681</v>
      </c>
      <c r="J135" s="44" t="s">
        <v>4239</v>
      </c>
      <c r="K135" s="44" t="s">
        <v>4703</v>
      </c>
      <c r="L135" s="44" t="s">
        <v>4704</v>
      </c>
      <c r="M135" s="44" t="s">
        <v>4239</v>
      </c>
      <c r="N135" s="44" t="s">
        <v>4237</v>
      </c>
      <c r="O135" s="44" t="s">
        <v>4213</v>
      </c>
      <c r="P135" s="45">
        <v>60</v>
      </c>
      <c r="Q135" s="46">
        <v>49</v>
      </c>
      <c r="R135" s="47">
        <f t="array" ref="R135">P135*Q135</f>
        <v>2940</v>
      </c>
    </row>
    <row r="136" spans="1:18" ht="15.95" customHeight="1">
      <c r="A136" s="44" t="s">
        <v>4705</v>
      </c>
      <c r="B136" s="44" t="s">
        <v>4706</v>
      </c>
      <c r="C136" s="44" t="s">
        <v>4431</v>
      </c>
      <c r="D136" s="44" t="s">
        <v>4244</v>
      </c>
      <c r="E136" s="44" t="s">
        <v>4163</v>
      </c>
      <c r="F136" s="44" t="s">
        <v>4707</v>
      </c>
      <c r="G136" s="45">
        <v>4149616</v>
      </c>
      <c r="H136" s="44" t="s">
        <v>4708</v>
      </c>
      <c r="I136" s="44" t="s">
        <v>4709</v>
      </c>
      <c r="J136" s="45">
        <v>37</v>
      </c>
      <c r="K136" s="44" t="s">
        <v>4710</v>
      </c>
      <c r="L136" s="49"/>
      <c r="M136" s="45">
        <v>37</v>
      </c>
      <c r="N136" s="44" t="s">
        <v>4195</v>
      </c>
      <c r="O136" s="44" t="s">
        <v>4213</v>
      </c>
      <c r="P136" s="45">
        <v>267</v>
      </c>
      <c r="Q136" s="46">
        <v>45</v>
      </c>
      <c r="R136" s="47">
        <f t="array" ref="R136">P136*Q136</f>
        <v>12015</v>
      </c>
    </row>
    <row r="137" spans="1:18" ht="15.95" customHeight="1">
      <c r="A137" s="44" t="s">
        <v>4711</v>
      </c>
      <c r="B137" s="44" t="s">
        <v>4706</v>
      </c>
      <c r="C137" s="44" t="s">
        <v>4431</v>
      </c>
      <c r="D137" s="44" t="s">
        <v>4244</v>
      </c>
      <c r="E137" s="44" t="s">
        <v>4163</v>
      </c>
      <c r="F137" s="44" t="s">
        <v>4707</v>
      </c>
      <c r="G137" s="45">
        <v>4149616</v>
      </c>
      <c r="H137" s="44" t="s">
        <v>4708</v>
      </c>
      <c r="I137" s="44" t="s">
        <v>4709</v>
      </c>
      <c r="J137" s="45">
        <v>39</v>
      </c>
      <c r="K137" s="44" t="s">
        <v>4712</v>
      </c>
      <c r="L137" s="49"/>
      <c r="M137" s="45">
        <v>39</v>
      </c>
      <c r="N137" s="44" t="s">
        <v>4195</v>
      </c>
      <c r="O137" s="44" t="s">
        <v>4213</v>
      </c>
      <c r="P137" s="45">
        <v>229</v>
      </c>
      <c r="Q137" s="46">
        <v>45</v>
      </c>
      <c r="R137" s="47">
        <f t="array" ref="R137">P137*Q137</f>
        <v>10305</v>
      </c>
    </row>
    <row r="138" spans="1:18" ht="15.95" customHeight="1">
      <c r="A138" s="44" t="s">
        <v>4713</v>
      </c>
      <c r="B138" s="44" t="s">
        <v>4706</v>
      </c>
      <c r="C138" s="44" t="s">
        <v>4431</v>
      </c>
      <c r="D138" s="44" t="s">
        <v>4244</v>
      </c>
      <c r="E138" s="44" t="s">
        <v>4163</v>
      </c>
      <c r="F138" s="44" t="s">
        <v>4707</v>
      </c>
      <c r="G138" s="45">
        <v>4149616</v>
      </c>
      <c r="H138" s="44" t="s">
        <v>4708</v>
      </c>
      <c r="I138" s="44" t="s">
        <v>4709</v>
      </c>
      <c r="J138" s="45">
        <v>40</v>
      </c>
      <c r="K138" s="44" t="s">
        <v>4714</v>
      </c>
      <c r="L138" s="49"/>
      <c r="M138" s="45">
        <v>40</v>
      </c>
      <c r="N138" s="44" t="s">
        <v>4195</v>
      </c>
      <c r="O138" s="44" t="s">
        <v>4213</v>
      </c>
      <c r="P138" s="45">
        <v>107</v>
      </c>
      <c r="Q138" s="46">
        <v>45</v>
      </c>
      <c r="R138" s="47">
        <f t="array" ref="R138">P138*Q138</f>
        <v>4815</v>
      </c>
    </row>
    <row r="139" spans="1:18" ht="15.95" customHeight="1">
      <c r="A139" s="44" t="s">
        <v>4715</v>
      </c>
      <c r="B139" s="44" t="s">
        <v>4706</v>
      </c>
      <c r="C139" s="44" t="s">
        <v>4431</v>
      </c>
      <c r="D139" s="44" t="s">
        <v>4244</v>
      </c>
      <c r="E139" s="44" t="s">
        <v>4163</v>
      </c>
      <c r="F139" s="44" t="s">
        <v>4707</v>
      </c>
      <c r="G139" s="45">
        <v>4149616</v>
      </c>
      <c r="H139" s="44" t="s">
        <v>4708</v>
      </c>
      <c r="I139" s="44" t="s">
        <v>4709</v>
      </c>
      <c r="J139" s="45">
        <v>36</v>
      </c>
      <c r="K139" s="44" t="s">
        <v>4716</v>
      </c>
      <c r="L139" s="49"/>
      <c r="M139" s="45">
        <v>36</v>
      </c>
      <c r="N139" s="44" t="s">
        <v>4195</v>
      </c>
      <c r="O139" s="44" t="s">
        <v>4213</v>
      </c>
      <c r="P139" s="45">
        <v>251</v>
      </c>
      <c r="Q139" s="46">
        <v>45</v>
      </c>
      <c r="R139" s="47">
        <f t="array" ref="R139">P139*Q139</f>
        <v>11295</v>
      </c>
    </row>
    <row r="140" spans="1:18" ht="15.95" customHeight="1">
      <c r="A140" s="44" t="s">
        <v>4717</v>
      </c>
      <c r="B140" s="44" t="s">
        <v>4706</v>
      </c>
      <c r="C140" s="44" t="s">
        <v>4431</v>
      </c>
      <c r="D140" s="44" t="s">
        <v>4244</v>
      </c>
      <c r="E140" s="44" t="s">
        <v>4163</v>
      </c>
      <c r="F140" s="44" t="s">
        <v>4707</v>
      </c>
      <c r="G140" s="45">
        <v>4149616</v>
      </c>
      <c r="H140" s="44" t="s">
        <v>4708</v>
      </c>
      <c r="I140" s="44" t="s">
        <v>4709</v>
      </c>
      <c r="J140" s="45">
        <v>38</v>
      </c>
      <c r="K140" s="44" t="s">
        <v>4718</v>
      </c>
      <c r="L140" s="49"/>
      <c r="M140" s="45">
        <v>38</v>
      </c>
      <c r="N140" s="44" t="s">
        <v>4195</v>
      </c>
      <c r="O140" s="44" t="s">
        <v>4213</v>
      </c>
      <c r="P140" s="45">
        <v>134</v>
      </c>
      <c r="Q140" s="46">
        <v>45</v>
      </c>
      <c r="R140" s="47">
        <f t="array" ref="R140">P140*Q140</f>
        <v>6030</v>
      </c>
    </row>
    <row r="141" spans="1:18" ht="15.95" customHeight="1">
      <c r="A141" s="44" t="s">
        <v>4719</v>
      </c>
      <c r="B141" s="44" t="s">
        <v>4706</v>
      </c>
      <c r="C141" s="44" t="s">
        <v>4431</v>
      </c>
      <c r="D141" s="44" t="s">
        <v>4244</v>
      </c>
      <c r="E141" s="44" t="s">
        <v>4163</v>
      </c>
      <c r="F141" s="44" t="s">
        <v>4707</v>
      </c>
      <c r="G141" s="45">
        <v>4149616</v>
      </c>
      <c r="H141" s="44" t="s">
        <v>4708</v>
      </c>
      <c r="I141" s="44" t="s">
        <v>4709</v>
      </c>
      <c r="J141" s="45">
        <v>35</v>
      </c>
      <c r="K141" s="44" t="s">
        <v>4720</v>
      </c>
      <c r="L141" s="49"/>
      <c r="M141" s="45">
        <v>35</v>
      </c>
      <c r="N141" s="44" t="s">
        <v>4195</v>
      </c>
      <c r="O141" s="44" t="s">
        <v>4213</v>
      </c>
      <c r="P141" s="45">
        <v>125</v>
      </c>
      <c r="Q141" s="46">
        <v>45</v>
      </c>
      <c r="R141" s="47">
        <f t="array" ref="R141">P141*Q141</f>
        <v>5625</v>
      </c>
    </row>
    <row r="142" spans="1:18" ht="15.95" customHeight="1">
      <c r="A142" s="44" t="s">
        <v>4721</v>
      </c>
      <c r="B142" s="44" t="s">
        <v>4706</v>
      </c>
      <c r="C142" s="44" t="s">
        <v>4431</v>
      </c>
      <c r="D142" s="44" t="s">
        <v>4244</v>
      </c>
      <c r="E142" s="44" t="s">
        <v>4163</v>
      </c>
      <c r="F142" s="44" t="s">
        <v>4707</v>
      </c>
      <c r="G142" s="45">
        <v>4149616</v>
      </c>
      <c r="H142" s="44" t="s">
        <v>4708</v>
      </c>
      <c r="I142" s="44" t="s">
        <v>4709</v>
      </c>
      <c r="J142" s="45">
        <v>34</v>
      </c>
      <c r="K142" s="44" t="s">
        <v>4722</v>
      </c>
      <c r="L142" s="49"/>
      <c r="M142" s="45">
        <v>34</v>
      </c>
      <c r="N142" s="44" t="s">
        <v>4195</v>
      </c>
      <c r="O142" s="44" t="s">
        <v>4213</v>
      </c>
      <c r="P142" s="45">
        <v>172</v>
      </c>
      <c r="Q142" s="46">
        <v>45</v>
      </c>
      <c r="R142" s="47">
        <f t="array" ref="R142">P142*Q142</f>
        <v>7740</v>
      </c>
    </row>
    <row r="143" spans="1:18" ht="15.95" customHeight="1">
      <c r="A143" s="44" t="s">
        <v>4723</v>
      </c>
      <c r="B143" s="44" t="s">
        <v>4706</v>
      </c>
      <c r="C143" s="44" t="s">
        <v>4431</v>
      </c>
      <c r="D143" s="44" t="s">
        <v>4244</v>
      </c>
      <c r="E143" s="44" t="s">
        <v>4163</v>
      </c>
      <c r="F143" s="44" t="s">
        <v>4542</v>
      </c>
      <c r="G143" s="45">
        <v>4149616</v>
      </c>
      <c r="H143" s="44" t="s">
        <v>4724</v>
      </c>
      <c r="I143" s="44" t="s">
        <v>4725</v>
      </c>
      <c r="J143" s="44" t="s">
        <v>4726</v>
      </c>
      <c r="K143" s="44" t="s">
        <v>4727</v>
      </c>
      <c r="L143" s="44" t="s">
        <v>4728</v>
      </c>
      <c r="M143" s="44" t="s">
        <v>4726</v>
      </c>
      <c r="N143" s="44" t="s">
        <v>4237</v>
      </c>
      <c r="O143" s="44" t="s">
        <v>4213</v>
      </c>
      <c r="P143" s="45">
        <v>84</v>
      </c>
      <c r="Q143" s="46">
        <v>45</v>
      </c>
      <c r="R143" s="47">
        <f t="array" ref="R143">P143*Q143</f>
        <v>3780</v>
      </c>
    </row>
    <row r="144" spans="1:18" ht="15.95" customHeight="1">
      <c r="A144" s="44" t="s">
        <v>4729</v>
      </c>
      <c r="B144" s="44" t="s">
        <v>4706</v>
      </c>
      <c r="C144" s="44" t="s">
        <v>4431</v>
      </c>
      <c r="D144" s="44" t="s">
        <v>4244</v>
      </c>
      <c r="E144" s="44" t="s">
        <v>4163</v>
      </c>
      <c r="F144" s="44" t="s">
        <v>4730</v>
      </c>
      <c r="G144" s="45">
        <v>4149616</v>
      </c>
      <c r="H144" s="44" t="s">
        <v>4731</v>
      </c>
      <c r="I144" s="44" t="s">
        <v>4732</v>
      </c>
      <c r="J144" s="45">
        <v>39</v>
      </c>
      <c r="K144" s="44" t="s">
        <v>4733</v>
      </c>
      <c r="L144" s="49"/>
      <c r="M144" s="45">
        <v>39</v>
      </c>
      <c r="N144" s="44" t="s">
        <v>4195</v>
      </c>
      <c r="O144" s="44" t="s">
        <v>4213</v>
      </c>
      <c r="P144" s="45">
        <v>35</v>
      </c>
      <c r="Q144" s="46">
        <v>45</v>
      </c>
      <c r="R144" s="47">
        <f t="array" ref="R144">P144*Q144</f>
        <v>1575</v>
      </c>
    </row>
    <row r="145" spans="1:18" ht="15.95" customHeight="1">
      <c r="A145" s="44" t="s">
        <v>4734</v>
      </c>
      <c r="B145" s="44" t="s">
        <v>4706</v>
      </c>
      <c r="C145" s="44" t="s">
        <v>4431</v>
      </c>
      <c r="D145" s="44" t="s">
        <v>4244</v>
      </c>
      <c r="E145" s="44" t="s">
        <v>4163</v>
      </c>
      <c r="F145" s="44" t="s">
        <v>4730</v>
      </c>
      <c r="G145" s="45">
        <v>4149616</v>
      </c>
      <c r="H145" s="44" t="s">
        <v>4731</v>
      </c>
      <c r="I145" s="44" t="s">
        <v>4732</v>
      </c>
      <c r="J145" s="45">
        <v>40</v>
      </c>
      <c r="K145" s="44" t="s">
        <v>4735</v>
      </c>
      <c r="L145" s="49"/>
      <c r="M145" s="45">
        <v>40</v>
      </c>
      <c r="N145" s="44" t="s">
        <v>4195</v>
      </c>
      <c r="O145" s="44" t="s">
        <v>4213</v>
      </c>
      <c r="P145" s="45">
        <v>11</v>
      </c>
      <c r="Q145" s="46">
        <v>45</v>
      </c>
      <c r="R145" s="47">
        <f t="array" ref="R145">P145*Q145</f>
        <v>495</v>
      </c>
    </row>
    <row r="146" spans="1:18" ht="15.95" customHeight="1">
      <c r="A146" s="44" t="s">
        <v>4736</v>
      </c>
      <c r="B146" s="44" t="s">
        <v>4706</v>
      </c>
      <c r="C146" s="44" t="s">
        <v>4431</v>
      </c>
      <c r="D146" s="44" t="s">
        <v>4244</v>
      </c>
      <c r="E146" s="44" t="s">
        <v>4163</v>
      </c>
      <c r="F146" s="44" t="s">
        <v>4730</v>
      </c>
      <c r="G146" s="45">
        <v>4149616</v>
      </c>
      <c r="H146" s="44" t="s">
        <v>4731</v>
      </c>
      <c r="I146" s="44" t="s">
        <v>4732</v>
      </c>
      <c r="J146" s="44" t="s">
        <v>4726</v>
      </c>
      <c r="K146" s="44" t="s">
        <v>4737</v>
      </c>
      <c r="L146" s="44" t="s">
        <v>4738</v>
      </c>
      <c r="M146" s="44" t="s">
        <v>4726</v>
      </c>
      <c r="N146" s="44" t="s">
        <v>4237</v>
      </c>
      <c r="O146" s="44" t="s">
        <v>4213</v>
      </c>
      <c r="P146" s="45">
        <v>24</v>
      </c>
      <c r="Q146" s="46">
        <v>45</v>
      </c>
      <c r="R146" s="47">
        <f t="array" ref="R146">P146*Q146</f>
        <v>1080</v>
      </c>
    </row>
    <row r="147" spans="1:18" ht="15.95" customHeight="1">
      <c r="A147" s="44" t="s">
        <v>4739</v>
      </c>
      <c r="B147" s="44" t="s">
        <v>4740</v>
      </c>
      <c r="C147" s="44" t="s">
        <v>4187</v>
      </c>
      <c r="D147" s="44" t="s">
        <v>4244</v>
      </c>
      <c r="E147" s="44" t="s">
        <v>4108</v>
      </c>
      <c r="F147" s="44" t="s">
        <v>4741</v>
      </c>
      <c r="G147" s="45">
        <v>4000030</v>
      </c>
      <c r="H147" s="44" t="s">
        <v>4742</v>
      </c>
      <c r="I147" s="44" t="s">
        <v>4743</v>
      </c>
      <c r="J147" s="45">
        <v>378</v>
      </c>
      <c r="K147" s="44" t="s">
        <v>4744</v>
      </c>
      <c r="L147" s="44" t="s">
        <v>4745</v>
      </c>
      <c r="M147" s="44" t="s">
        <v>4217</v>
      </c>
      <c r="N147" s="44" t="s">
        <v>4195</v>
      </c>
      <c r="O147" s="44" t="s">
        <v>4196</v>
      </c>
      <c r="P147" s="45">
        <v>46</v>
      </c>
      <c r="Q147" s="46">
        <v>30</v>
      </c>
      <c r="R147" s="47">
        <f t="array" ref="R147">P147*Q147</f>
        <v>1380</v>
      </c>
    </row>
    <row r="148" spans="1:18" ht="15.95" customHeight="1">
      <c r="A148" s="44" t="s">
        <v>4746</v>
      </c>
      <c r="B148" s="44" t="s">
        <v>4740</v>
      </c>
      <c r="C148" s="44" t="s">
        <v>4187</v>
      </c>
      <c r="D148" s="44" t="s">
        <v>4244</v>
      </c>
      <c r="E148" s="44" t="s">
        <v>4108</v>
      </c>
      <c r="F148" s="44" t="s">
        <v>4741</v>
      </c>
      <c r="G148" s="45">
        <v>4000030</v>
      </c>
      <c r="H148" s="44" t="s">
        <v>4742</v>
      </c>
      <c r="I148" s="44" t="s">
        <v>4743</v>
      </c>
      <c r="J148" s="45">
        <v>356</v>
      </c>
      <c r="K148" s="44" t="s">
        <v>4747</v>
      </c>
      <c r="L148" s="44" t="s">
        <v>4748</v>
      </c>
      <c r="M148" s="44" t="s">
        <v>4224</v>
      </c>
      <c r="N148" s="44" t="s">
        <v>4195</v>
      </c>
      <c r="O148" s="44" t="s">
        <v>4196</v>
      </c>
      <c r="P148" s="45">
        <v>16</v>
      </c>
      <c r="Q148" s="46">
        <v>30</v>
      </c>
      <c r="R148" s="47">
        <f t="array" ref="R148">P148*Q148</f>
        <v>480</v>
      </c>
    </row>
    <row r="149" spans="1:18" ht="15.95" customHeight="1">
      <c r="A149" s="44" t="s">
        <v>4749</v>
      </c>
      <c r="B149" s="44" t="s">
        <v>4740</v>
      </c>
      <c r="C149" s="44" t="s">
        <v>4187</v>
      </c>
      <c r="D149" s="44" t="s">
        <v>4244</v>
      </c>
      <c r="E149" s="44" t="s">
        <v>4108</v>
      </c>
      <c r="F149" s="44" t="s">
        <v>4741</v>
      </c>
      <c r="G149" s="45">
        <v>4000030</v>
      </c>
      <c r="H149" s="44" t="s">
        <v>4742</v>
      </c>
      <c r="I149" s="44" t="s">
        <v>4743</v>
      </c>
      <c r="J149" s="45">
        <v>412</v>
      </c>
      <c r="K149" s="44" t="s">
        <v>4750</v>
      </c>
      <c r="L149" s="44" t="s">
        <v>4751</v>
      </c>
      <c r="M149" s="44" t="s">
        <v>4194</v>
      </c>
      <c r="N149" s="44" t="s">
        <v>4195</v>
      </c>
      <c r="O149" s="44" t="s">
        <v>4196</v>
      </c>
      <c r="P149" s="45">
        <v>15</v>
      </c>
      <c r="Q149" s="46">
        <v>30</v>
      </c>
      <c r="R149" s="47">
        <f t="array" ref="R149">P149*Q149</f>
        <v>450</v>
      </c>
    </row>
    <row r="150" spans="1:18" ht="15.95" customHeight="1">
      <c r="A150" s="44" t="s">
        <v>4752</v>
      </c>
      <c r="B150" s="44" t="s">
        <v>4740</v>
      </c>
      <c r="C150" s="44" t="s">
        <v>4187</v>
      </c>
      <c r="D150" s="44" t="s">
        <v>4244</v>
      </c>
      <c r="E150" s="44" t="s">
        <v>4108</v>
      </c>
      <c r="F150" s="44" t="s">
        <v>4741</v>
      </c>
      <c r="G150" s="45">
        <v>4000030</v>
      </c>
      <c r="H150" s="44" t="s">
        <v>4742</v>
      </c>
      <c r="I150" s="44" t="s">
        <v>4743</v>
      </c>
      <c r="J150" s="45">
        <v>334</v>
      </c>
      <c r="K150" s="44" t="s">
        <v>4753</v>
      </c>
      <c r="L150" s="44" t="s">
        <v>4754</v>
      </c>
      <c r="M150" s="44" t="s">
        <v>4259</v>
      </c>
      <c r="N150" s="44" t="s">
        <v>4195</v>
      </c>
      <c r="O150" s="44" t="s">
        <v>4196</v>
      </c>
      <c r="P150" s="45">
        <v>56</v>
      </c>
      <c r="Q150" s="46">
        <v>30</v>
      </c>
      <c r="R150" s="47">
        <f t="array" ref="R150">P150*Q150</f>
        <v>1680</v>
      </c>
    </row>
    <row r="151" spans="1:18" ht="15.95" customHeight="1">
      <c r="A151" s="44" t="s">
        <v>4755</v>
      </c>
      <c r="B151" s="44" t="s">
        <v>4740</v>
      </c>
      <c r="C151" s="44" t="s">
        <v>4187</v>
      </c>
      <c r="D151" s="44" t="s">
        <v>4244</v>
      </c>
      <c r="E151" s="44" t="s">
        <v>4108</v>
      </c>
      <c r="F151" s="44" t="s">
        <v>4756</v>
      </c>
      <c r="G151" s="45">
        <v>4000030</v>
      </c>
      <c r="H151" s="44" t="s">
        <v>4757</v>
      </c>
      <c r="I151" s="44" t="s">
        <v>4758</v>
      </c>
      <c r="J151" s="45">
        <v>378</v>
      </c>
      <c r="K151" s="44" t="s">
        <v>4759</v>
      </c>
      <c r="L151" s="44" t="s">
        <v>4760</v>
      </c>
      <c r="M151" s="44" t="s">
        <v>4217</v>
      </c>
      <c r="N151" s="44" t="s">
        <v>4195</v>
      </c>
      <c r="O151" s="44" t="s">
        <v>4213</v>
      </c>
      <c r="P151" s="45">
        <v>86</v>
      </c>
      <c r="Q151" s="46">
        <v>30</v>
      </c>
      <c r="R151" s="47">
        <f t="array" ref="R151">P151*Q151</f>
        <v>2580</v>
      </c>
    </row>
    <row r="152" spans="1:18" ht="15.95" customHeight="1">
      <c r="A152" s="44" t="s">
        <v>4761</v>
      </c>
      <c r="B152" s="44" t="s">
        <v>4740</v>
      </c>
      <c r="C152" s="44" t="s">
        <v>4187</v>
      </c>
      <c r="D152" s="44" t="s">
        <v>4244</v>
      </c>
      <c r="E152" s="44" t="s">
        <v>4108</v>
      </c>
      <c r="F152" s="44" t="s">
        <v>4756</v>
      </c>
      <c r="G152" s="45">
        <v>4000030</v>
      </c>
      <c r="H152" s="44" t="s">
        <v>4757</v>
      </c>
      <c r="I152" s="44" t="s">
        <v>4758</v>
      </c>
      <c r="J152" s="45">
        <v>390</v>
      </c>
      <c r="K152" s="44" t="s">
        <v>4762</v>
      </c>
      <c r="L152" s="44" t="s">
        <v>4763</v>
      </c>
      <c r="M152" s="44" t="s">
        <v>4232</v>
      </c>
      <c r="N152" s="44" t="s">
        <v>4195</v>
      </c>
      <c r="O152" s="44" t="s">
        <v>4213</v>
      </c>
      <c r="P152" s="45">
        <v>76</v>
      </c>
      <c r="Q152" s="46">
        <v>30</v>
      </c>
      <c r="R152" s="47">
        <f t="array" ref="R152">P152*Q152</f>
        <v>2280</v>
      </c>
    </row>
    <row r="153" spans="1:18" ht="15.95" customHeight="1">
      <c r="A153" s="44" t="s">
        <v>4764</v>
      </c>
      <c r="B153" s="44" t="s">
        <v>4740</v>
      </c>
      <c r="C153" s="44" t="s">
        <v>4187</v>
      </c>
      <c r="D153" s="44" t="s">
        <v>4244</v>
      </c>
      <c r="E153" s="44" t="s">
        <v>4108</v>
      </c>
      <c r="F153" s="44" t="s">
        <v>4756</v>
      </c>
      <c r="G153" s="45">
        <v>4000030</v>
      </c>
      <c r="H153" s="44" t="s">
        <v>4757</v>
      </c>
      <c r="I153" s="44" t="s">
        <v>4758</v>
      </c>
      <c r="J153" s="45">
        <v>356</v>
      </c>
      <c r="K153" s="44" t="s">
        <v>4765</v>
      </c>
      <c r="L153" s="44" t="s">
        <v>4766</v>
      </c>
      <c r="M153" s="44" t="s">
        <v>4224</v>
      </c>
      <c r="N153" s="44" t="s">
        <v>4195</v>
      </c>
      <c r="O153" s="44" t="s">
        <v>4213</v>
      </c>
      <c r="P153" s="45">
        <v>57</v>
      </c>
      <c r="Q153" s="46">
        <v>30</v>
      </c>
      <c r="R153" s="47">
        <f t="array" ref="R153">P153*Q153</f>
        <v>1710</v>
      </c>
    </row>
    <row r="154" spans="1:18" ht="15.95" customHeight="1">
      <c r="A154" s="44" t="s">
        <v>4767</v>
      </c>
      <c r="B154" s="44" t="s">
        <v>4740</v>
      </c>
      <c r="C154" s="44" t="s">
        <v>4187</v>
      </c>
      <c r="D154" s="44" t="s">
        <v>4244</v>
      </c>
      <c r="E154" s="44" t="s">
        <v>4108</v>
      </c>
      <c r="F154" s="44" t="s">
        <v>4756</v>
      </c>
      <c r="G154" s="45">
        <v>4000030</v>
      </c>
      <c r="H154" s="44" t="s">
        <v>4757</v>
      </c>
      <c r="I154" s="44" t="s">
        <v>4758</v>
      </c>
      <c r="J154" s="45">
        <v>312</v>
      </c>
      <c r="K154" s="44" t="s">
        <v>4768</v>
      </c>
      <c r="L154" s="44" t="s">
        <v>4769</v>
      </c>
      <c r="M154" s="44" t="s">
        <v>4770</v>
      </c>
      <c r="N154" s="44" t="s">
        <v>4195</v>
      </c>
      <c r="O154" s="44" t="s">
        <v>4213</v>
      </c>
      <c r="P154" s="45">
        <v>54</v>
      </c>
      <c r="Q154" s="46">
        <v>30</v>
      </c>
      <c r="R154" s="47">
        <f t="array" ref="R154">P154*Q154</f>
        <v>1620</v>
      </c>
    </row>
    <row r="155" spans="1:18" ht="15.95" customHeight="1">
      <c r="A155" s="44" t="s">
        <v>4771</v>
      </c>
      <c r="B155" s="44" t="s">
        <v>4740</v>
      </c>
      <c r="C155" s="44" t="s">
        <v>4187</v>
      </c>
      <c r="D155" s="44" t="s">
        <v>4244</v>
      </c>
      <c r="E155" s="44" t="s">
        <v>4108</v>
      </c>
      <c r="F155" s="44" t="s">
        <v>4756</v>
      </c>
      <c r="G155" s="45">
        <v>4000030</v>
      </c>
      <c r="H155" s="44" t="s">
        <v>4757</v>
      </c>
      <c r="I155" s="44" t="s">
        <v>4758</v>
      </c>
      <c r="J155" s="45">
        <v>334</v>
      </c>
      <c r="K155" s="44" t="s">
        <v>4772</v>
      </c>
      <c r="L155" s="44" t="s">
        <v>4773</v>
      </c>
      <c r="M155" s="44" t="s">
        <v>4259</v>
      </c>
      <c r="N155" s="44" t="s">
        <v>4195</v>
      </c>
      <c r="O155" s="44" t="s">
        <v>4213</v>
      </c>
      <c r="P155" s="45">
        <v>22</v>
      </c>
      <c r="Q155" s="46">
        <v>30</v>
      </c>
      <c r="R155" s="47">
        <f t="array" ref="R155">P155*Q155</f>
        <v>660</v>
      </c>
    </row>
    <row r="156" spans="1:18" ht="15.95" customHeight="1">
      <c r="A156" s="44" t="s">
        <v>4774</v>
      </c>
      <c r="B156" s="44" t="s">
        <v>4740</v>
      </c>
      <c r="C156" s="44" t="s">
        <v>4187</v>
      </c>
      <c r="D156" s="44" t="s">
        <v>4244</v>
      </c>
      <c r="E156" s="44" t="s">
        <v>4108</v>
      </c>
      <c r="F156" s="44" t="s">
        <v>4756</v>
      </c>
      <c r="G156" s="45">
        <v>4000030</v>
      </c>
      <c r="H156" s="44" t="s">
        <v>4757</v>
      </c>
      <c r="I156" s="44" t="s">
        <v>4758</v>
      </c>
      <c r="J156" s="45">
        <v>290</v>
      </c>
      <c r="K156" s="44" t="s">
        <v>4775</v>
      </c>
      <c r="L156" s="44" t="s">
        <v>4776</v>
      </c>
      <c r="M156" s="44" t="s">
        <v>4777</v>
      </c>
      <c r="N156" s="44" t="s">
        <v>4195</v>
      </c>
      <c r="O156" s="44" t="s">
        <v>4213</v>
      </c>
      <c r="P156" s="45">
        <v>21</v>
      </c>
      <c r="Q156" s="46">
        <v>30</v>
      </c>
      <c r="R156" s="47">
        <f t="array" ref="R156">P156*Q156</f>
        <v>630</v>
      </c>
    </row>
    <row r="157" spans="1:18" ht="15.95" customHeight="1">
      <c r="A157" s="44" t="s">
        <v>4778</v>
      </c>
      <c r="B157" s="44" t="s">
        <v>4740</v>
      </c>
      <c r="C157" s="44" t="s">
        <v>4187</v>
      </c>
      <c r="D157" s="44" t="s">
        <v>4244</v>
      </c>
      <c r="E157" s="44" t="s">
        <v>4108</v>
      </c>
      <c r="F157" s="44" t="s">
        <v>4756</v>
      </c>
      <c r="G157" s="45">
        <v>4000030</v>
      </c>
      <c r="H157" s="44" t="s">
        <v>4757</v>
      </c>
      <c r="I157" s="44" t="s">
        <v>4758</v>
      </c>
      <c r="J157" s="45">
        <v>278</v>
      </c>
      <c r="K157" s="44" t="s">
        <v>4779</v>
      </c>
      <c r="L157" s="44" t="s">
        <v>4780</v>
      </c>
      <c r="M157" s="44" t="s">
        <v>4781</v>
      </c>
      <c r="N157" s="44" t="s">
        <v>4195</v>
      </c>
      <c r="O157" s="44" t="s">
        <v>4213</v>
      </c>
      <c r="P157" s="45">
        <v>13</v>
      </c>
      <c r="Q157" s="46">
        <v>30</v>
      </c>
      <c r="R157" s="47">
        <f t="array" ref="R157">P157*Q157</f>
        <v>390</v>
      </c>
    </row>
    <row r="158" spans="1:18" ht="15.95" customHeight="1">
      <c r="A158" s="44" t="s">
        <v>4782</v>
      </c>
      <c r="B158" s="44" t="s">
        <v>4740</v>
      </c>
      <c r="C158" s="44" t="s">
        <v>4187</v>
      </c>
      <c r="D158" s="44" t="s">
        <v>4244</v>
      </c>
      <c r="E158" s="44" t="s">
        <v>4108</v>
      </c>
      <c r="F158" s="44" t="s">
        <v>4245</v>
      </c>
      <c r="G158" s="45">
        <v>4000030</v>
      </c>
      <c r="H158" s="44" t="s">
        <v>4783</v>
      </c>
      <c r="I158" s="44" t="s">
        <v>4784</v>
      </c>
      <c r="J158" s="44" t="s">
        <v>4309</v>
      </c>
      <c r="K158" s="44" t="s">
        <v>4785</v>
      </c>
      <c r="L158" s="44" t="s">
        <v>4786</v>
      </c>
      <c r="M158" s="44" t="s">
        <v>4309</v>
      </c>
      <c r="N158" s="44" t="s">
        <v>4237</v>
      </c>
      <c r="O158" s="44" t="s">
        <v>4213</v>
      </c>
      <c r="P158" s="45">
        <v>648</v>
      </c>
      <c r="Q158" s="46">
        <v>30</v>
      </c>
      <c r="R158" s="47">
        <f t="array" ref="R158">P158*Q158</f>
        <v>19440</v>
      </c>
    </row>
    <row r="159" spans="1:18" ht="15.95" customHeight="1">
      <c r="A159" s="44" t="s">
        <v>4787</v>
      </c>
      <c r="B159" s="44" t="s">
        <v>4740</v>
      </c>
      <c r="C159" s="44" t="s">
        <v>4187</v>
      </c>
      <c r="D159" s="44" t="s">
        <v>4244</v>
      </c>
      <c r="E159" s="44" t="s">
        <v>4108</v>
      </c>
      <c r="F159" s="44" t="s">
        <v>4245</v>
      </c>
      <c r="G159" s="45">
        <v>4000030</v>
      </c>
      <c r="H159" s="44" t="s">
        <v>4783</v>
      </c>
      <c r="I159" s="44" t="s">
        <v>4784</v>
      </c>
      <c r="J159" s="44" t="s">
        <v>4305</v>
      </c>
      <c r="K159" s="44" t="s">
        <v>4788</v>
      </c>
      <c r="L159" s="44" t="s">
        <v>4789</v>
      </c>
      <c r="M159" s="44" t="s">
        <v>4305</v>
      </c>
      <c r="N159" s="44" t="s">
        <v>4237</v>
      </c>
      <c r="O159" s="44" t="s">
        <v>4213</v>
      </c>
      <c r="P159" s="45">
        <v>348</v>
      </c>
      <c r="Q159" s="46">
        <v>30</v>
      </c>
      <c r="R159" s="47">
        <f t="array" ref="R159">P159*Q159</f>
        <v>10440</v>
      </c>
    </row>
    <row r="160" spans="1:18" ht="15.95" customHeight="1">
      <c r="A160" s="44" t="s">
        <v>4790</v>
      </c>
      <c r="B160" s="44" t="s">
        <v>4740</v>
      </c>
      <c r="C160" s="44" t="s">
        <v>4187</v>
      </c>
      <c r="D160" s="44" t="s">
        <v>4244</v>
      </c>
      <c r="E160" s="44" t="s">
        <v>4108</v>
      </c>
      <c r="F160" s="44" t="s">
        <v>4245</v>
      </c>
      <c r="G160" s="45">
        <v>4000030</v>
      </c>
      <c r="H160" s="44" t="s">
        <v>4783</v>
      </c>
      <c r="I160" s="44" t="s">
        <v>4784</v>
      </c>
      <c r="J160" s="45">
        <v>278</v>
      </c>
      <c r="K160" s="44" t="s">
        <v>4791</v>
      </c>
      <c r="L160" s="44" t="s">
        <v>4792</v>
      </c>
      <c r="M160" s="44" t="s">
        <v>4781</v>
      </c>
      <c r="N160" s="44" t="s">
        <v>4195</v>
      </c>
      <c r="O160" s="44" t="s">
        <v>4213</v>
      </c>
      <c r="P160" s="48">
        <v>1360</v>
      </c>
      <c r="Q160" s="46">
        <v>30</v>
      </c>
      <c r="R160" s="47">
        <f t="array" ref="R160">P160*Q160</f>
        <v>40800</v>
      </c>
    </row>
    <row r="161" spans="1:18" ht="15.95" customHeight="1">
      <c r="A161" s="44" t="s">
        <v>4793</v>
      </c>
      <c r="B161" s="44" t="s">
        <v>4740</v>
      </c>
      <c r="C161" s="44" t="s">
        <v>4187</v>
      </c>
      <c r="D161" s="44" t="s">
        <v>4244</v>
      </c>
      <c r="E161" s="44" t="s">
        <v>4108</v>
      </c>
      <c r="F161" s="44" t="s">
        <v>4245</v>
      </c>
      <c r="G161" s="45">
        <v>4000030</v>
      </c>
      <c r="H161" s="44" t="s">
        <v>4783</v>
      </c>
      <c r="I161" s="44" t="s">
        <v>4784</v>
      </c>
      <c r="J161" s="45">
        <v>290</v>
      </c>
      <c r="K161" s="44" t="s">
        <v>4794</v>
      </c>
      <c r="L161" s="44" t="s">
        <v>4795</v>
      </c>
      <c r="M161" s="44" t="s">
        <v>4777</v>
      </c>
      <c r="N161" s="44" t="s">
        <v>4195</v>
      </c>
      <c r="O161" s="44" t="s">
        <v>4213</v>
      </c>
      <c r="P161" s="48">
        <v>2243</v>
      </c>
      <c r="Q161" s="46">
        <v>30</v>
      </c>
      <c r="R161" s="47">
        <f t="array" ref="R161">P161*Q161</f>
        <v>67290</v>
      </c>
    </row>
    <row r="162" spans="1:18" ht="15.95" customHeight="1">
      <c r="A162" s="44" t="s">
        <v>4796</v>
      </c>
      <c r="B162" s="44" t="s">
        <v>4740</v>
      </c>
      <c r="C162" s="44" t="s">
        <v>4187</v>
      </c>
      <c r="D162" s="44" t="s">
        <v>4244</v>
      </c>
      <c r="E162" s="44" t="s">
        <v>4108</v>
      </c>
      <c r="F162" s="44" t="s">
        <v>4245</v>
      </c>
      <c r="G162" s="45">
        <v>4000030</v>
      </c>
      <c r="H162" s="44" t="s">
        <v>4783</v>
      </c>
      <c r="I162" s="44" t="s">
        <v>4784</v>
      </c>
      <c r="J162" s="45">
        <v>312</v>
      </c>
      <c r="K162" s="44" t="s">
        <v>4797</v>
      </c>
      <c r="L162" s="44" t="s">
        <v>4798</v>
      </c>
      <c r="M162" s="44" t="s">
        <v>4770</v>
      </c>
      <c r="N162" s="44" t="s">
        <v>4195</v>
      </c>
      <c r="O162" s="44" t="s">
        <v>4213</v>
      </c>
      <c r="P162" s="48">
        <v>2925</v>
      </c>
      <c r="Q162" s="46">
        <v>30</v>
      </c>
      <c r="R162" s="47">
        <f t="array" ref="R162">P162*Q162</f>
        <v>87750</v>
      </c>
    </row>
    <row r="163" spans="1:18" ht="15.95" customHeight="1">
      <c r="A163" s="44" t="s">
        <v>4799</v>
      </c>
      <c r="B163" s="44" t="s">
        <v>4740</v>
      </c>
      <c r="C163" s="44" t="s">
        <v>4187</v>
      </c>
      <c r="D163" s="44" t="s">
        <v>4244</v>
      </c>
      <c r="E163" s="44" t="s">
        <v>4108</v>
      </c>
      <c r="F163" s="44" t="s">
        <v>4245</v>
      </c>
      <c r="G163" s="45">
        <v>4000030</v>
      </c>
      <c r="H163" s="44" t="s">
        <v>4783</v>
      </c>
      <c r="I163" s="44" t="s">
        <v>4784</v>
      </c>
      <c r="J163" s="45">
        <v>234</v>
      </c>
      <c r="K163" s="44" t="s">
        <v>4800</v>
      </c>
      <c r="L163" s="44" t="s">
        <v>4801</v>
      </c>
      <c r="M163" s="44" t="s">
        <v>4802</v>
      </c>
      <c r="N163" s="44" t="s">
        <v>4195</v>
      </c>
      <c r="O163" s="44" t="s">
        <v>4213</v>
      </c>
      <c r="P163" s="45">
        <v>635</v>
      </c>
      <c r="Q163" s="46">
        <v>30</v>
      </c>
      <c r="R163" s="47">
        <f t="array" ref="R163">P163*Q163</f>
        <v>19050</v>
      </c>
    </row>
    <row r="164" spans="1:18" ht="15.95" customHeight="1">
      <c r="A164" s="44" t="s">
        <v>4803</v>
      </c>
      <c r="B164" s="44" t="s">
        <v>4740</v>
      </c>
      <c r="C164" s="44" t="s">
        <v>4187</v>
      </c>
      <c r="D164" s="44" t="s">
        <v>4244</v>
      </c>
      <c r="E164" s="44" t="s">
        <v>4108</v>
      </c>
      <c r="F164" s="44" t="s">
        <v>4245</v>
      </c>
      <c r="G164" s="45">
        <v>4000030</v>
      </c>
      <c r="H164" s="44" t="s">
        <v>4783</v>
      </c>
      <c r="I164" s="44" t="s">
        <v>4784</v>
      </c>
      <c r="J164" s="45">
        <v>256</v>
      </c>
      <c r="K164" s="44" t="s">
        <v>4804</v>
      </c>
      <c r="L164" s="44" t="s">
        <v>4805</v>
      </c>
      <c r="M164" s="44" t="s">
        <v>4806</v>
      </c>
      <c r="N164" s="44" t="s">
        <v>4195</v>
      </c>
      <c r="O164" s="44" t="s">
        <v>4213</v>
      </c>
      <c r="P164" s="48">
        <v>1041</v>
      </c>
      <c r="Q164" s="46">
        <v>30</v>
      </c>
      <c r="R164" s="47">
        <f t="array" ref="R164">P164*Q164</f>
        <v>31230</v>
      </c>
    </row>
    <row r="165" spans="1:18" ht="15.95" customHeight="1">
      <c r="A165" s="44" t="s">
        <v>4807</v>
      </c>
      <c r="B165" s="44" t="s">
        <v>4740</v>
      </c>
      <c r="C165" s="44" t="s">
        <v>4187</v>
      </c>
      <c r="D165" s="44" t="s">
        <v>4244</v>
      </c>
      <c r="E165" s="44" t="s">
        <v>4108</v>
      </c>
      <c r="F165" s="44" t="s">
        <v>4245</v>
      </c>
      <c r="G165" s="45">
        <v>4000030</v>
      </c>
      <c r="H165" s="44" t="s">
        <v>4783</v>
      </c>
      <c r="I165" s="44" t="s">
        <v>4784</v>
      </c>
      <c r="J165" s="45">
        <v>334</v>
      </c>
      <c r="K165" s="44" t="s">
        <v>4808</v>
      </c>
      <c r="L165" s="44" t="s">
        <v>4809</v>
      </c>
      <c r="M165" s="44" t="s">
        <v>4259</v>
      </c>
      <c r="N165" s="44" t="s">
        <v>4195</v>
      </c>
      <c r="O165" s="44" t="s">
        <v>4213</v>
      </c>
      <c r="P165" s="45">
        <v>603</v>
      </c>
      <c r="Q165" s="46">
        <v>30</v>
      </c>
      <c r="R165" s="47">
        <f t="array" ref="R165">P165*Q165</f>
        <v>18090</v>
      </c>
    </row>
    <row r="166" spans="1:18" ht="15.95" customHeight="1">
      <c r="A166" s="44" t="s">
        <v>4810</v>
      </c>
      <c r="B166" s="44" t="s">
        <v>4740</v>
      </c>
      <c r="C166" s="44" t="s">
        <v>4187</v>
      </c>
      <c r="D166" s="44" t="s">
        <v>4244</v>
      </c>
      <c r="E166" s="44" t="s">
        <v>4108</v>
      </c>
      <c r="F166" s="44" t="s">
        <v>4245</v>
      </c>
      <c r="G166" s="45">
        <v>4000030</v>
      </c>
      <c r="H166" s="44" t="s">
        <v>4783</v>
      </c>
      <c r="I166" s="44" t="s">
        <v>4784</v>
      </c>
      <c r="J166" s="45">
        <v>356</v>
      </c>
      <c r="K166" s="44" t="s">
        <v>4811</v>
      </c>
      <c r="L166" s="44" t="s">
        <v>4812</v>
      </c>
      <c r="M166" s="44" t="s">
        <v>4224</v>
      </c>
      <c r="N166" s="44" t="s">
        <v>4195</v>
      </c>
      <c r="O166" s="44" t="s">
        <v>4213</v>
      </c>
      <c r="P166" s="45">
        <v>503</v>
      </c>
      <c r="Q166" s="46">
        <v>30</v>
      </c>
      <c r="R166" s="47">
        <f t="array" ref="R166">P166*Q166</f>
        <v>15090</v>
      </c>
    </row>
    <row r="167" spans="1:18" ht="15.95" customHeight="1">
      <c r="A167" s="44" t="s">
        <v>4813</v>
      </c>
      <c r="B167" s="44" t="s">
        <v>4740</v>
      </c>
      <c r="C167" s="44" t="s">
        <v>4187</v>
      </c>
      <c r="D167" s="44" t="s">
        <v>4244</v>
      </c>
      <c r="E167" s="44" t="s">
        <v>4108</v>
      </c>
      <c r="F167" s="44" t="s">
        <v>4245</v>
      </c>
      <c r="G167" s="45">
        <v>4000030</v>
      </c>
      <c r="H167" s="44" t="s">
        <v>4783</v>
      </c>
      <c r="I167" s="44" t="s">
        <v>4784</v>
      </c>
      <c r="J167" s="44" t="s">
        <v>4321</v>
      </c>
      <c r="K167" s="44" t="s">
        <v>4814</v>
      </c>
      <c r="L167" s="44" t="s">
        <v>4815</v>
      </c>
      <c r="M167" s="44" t="s">
        <v>4321</v>
      </c>
      <c r="N167" s="44" t="s">
        <v>4237</v>
      </c>
      <c r="O167" s="44" t="s">
        <v>4213</v>
      </c>
      <c r="P167" s="48">
        <v>1416</v>
      </c>
      <c r="Q167" s="46">
        <v>30</v>
      </c>
      <c r="R167" s="47">
        <f t="array" ref="R167">P167*Q167</f>
        <v>42480</v>
      </c>
    </row>
    <row r="168" spans="1:18" ht="15.95" customHeight="1">
      <c r="A168" s="44" t="s">
        <v>4816</v>
      </c>
      <c r="B168" s="44" t="s">
        <v>4740</v>
      </c>
      <c r="C168" s="44" t="s">
        <v>4187</v>
      </c>
      <c r="D168" s="44" t="s">
        <v>4244</v>
      </c>
      <c r="E168" s="44" t="s">
        <v>4108</v>
      </c>
      <c r="F168" s="44" t="s">
        <v>4817</v>
      </c>
      <c r="G168" s="45">
        <v>4000030</v>
      </c>
      <c r="H168" s="44" t="s">
        <v>4818</v>
      </c>
      <c r="I168" s="44" t="s">
        <v>4819</v>
      </c>
      <c r="J168" s="45">
        <v>356</v>
      </c>
      <c r="K168" s="44" t="s">
        <v>4820</v>
      </c>
      <c r="L168" s="44" t="s">
        <v>4821</v>
      </c>
      <c r="M168" s="44" t="s">
        <v>4224</v>
      </c>
      <c r="N168" s="44" t="s">
        <v>4195</v>
      </c>
      <c r="O168" s="44" t="s">
        <v>4213</v>
      </c>
      <c r="P168" s="45">
        <v>70</v>
      </c>
      <c r="Q168" s="46">
        <v>30</v>
      </c>
      <c r="R168" s="47">
        <f t="array" ref="R168">P168*Q168</f>
        <v>2100</v>
      </c>
    </row>
    <row r="169" spans="1:18" ht="15.95" customHeight="1">
      <c r="A169" s="44" t="s">
        <v>4822</v>
      </c>
      <c r="B169" s="44" t="s">
        <v>4740</v>
      </c>
      <c r="C169" s="44" t="s">
        <v>4187</v>
      </c>
      <c r="D169" s="44" t="s">
        <v>4244</v>
      </c>
      <c r="E169" s="44" t="s">
        <v>4108</v>
      </c>
      <c r="F169" s="44" t="s">
        <v>4817</v>
      </c>
      <c r="G169" s="45">
        <v>4000030</v>
      </c>
      <c r="H169" s="44" t="s">
        <v>4818</v>
      </c>
      <c r="I169" s="44" t="s">
        <v>4819</v>
      </c>
      <c r="J169" s="45">
        <v>378</v>
      </c>
      <c r="K169" s="44" t="s">
        <v>4823</v>
      </c>
      <c r="L169" s="44" t="s">
        <v>4824</v>
      </c>
      <c r="M169" s="44" t="s">
        <v>4217</v>
      </c>
      <c r="N169" s="44" t="s">
        <v>4195</v>
      </c>
      <c r="O169" s="44" t="s">
        <v>4213</v>
      </c>
      <c r="P169" s="45">
        <v>31</v>
      </c>
      <c r="Q169" s="46">
        <v>30</v>
      </c>
      <c r="R169" s="47">
        <f t="array" ref="R169">P169*Q169</f>
        <v>930</v>
      </c>
    </row>
    <row r="170" spans="1:18" ht="15.95" customHeight="1">
      <c r="A170" s="44" t="s">
        <v>4825</v>
      </c>
      <c r="B170" s="44" t="s">
        <v>4740</v>
      </c>
      <c r="C170" s="44" t="s">
        <v>4187</v>
      </c>
      <c r="D170" s="44" t="s">
        <v>4244</v>
      </c>
      <c r="E170" s="44" t="s">
        <v>4108</v>
      </c>
      <c r="F170" s="44" t="s">
        <v>4817</v>
      </c>
      <c r="G170" s="45">
        <v>4000030</v>
      </c>
      <c r="H170" s="44" t="s">
        <v>4818</v>
      </c>
      <c r="I170" s="44" t="s">
        <v>4819</v>
      </c>
      <c r="J170" s="45">
        <v>412</v>
      </c>
      <c r="K170" s="44" t="s">
        <v>4826</v>
      </c>
      <c r="L170" s="44" t="s">
        <v>4827</v>
      </c>
      <c r="M170" s="44" t="s">
        <v>4194</v>
      </c>
      <c r="N170" s="44" t="s">
        <v>4195</v>
      </c>
      <c r="O170" s="44" t="s">
        <v>4213</v>
      </c>
      <c r="P170" s="45">
        <v>26</v>
      </c>
      <c r="Q170" s="46">
        <v>30</v>
      </c>
      <c r="R170" s="47">
        <f t="array" ref="R170">P170*Q170</f>
        <v>780</v>
      </c>
    </row>
    <row r="171" spans="1:18" ht="15.95" customHeight="1">
      <c r="A171" s="44" t="s">
        <v>4828</v>
      </c>
      <c r="B171" s="44" t="s">
        <v>4740</v>
      </c>
      <c r="C171" s="44" t="s">
        <v>4187</v>
      </c>
      <c r="D171" s="44" t="s">
        <v>4244</v>
      </c>
      <c r="E171" s="44" t="s">
        <v>4108</v>
      </c>
      <c r="F171" s="44" t="s">
        <v>4817</v>
      </c>
      <c r="G171" s="45">
        <v>4000030</v>
      </c>
      <c r="H171" s="44" t="s">
        <v>4818</v>
      </c>
      <c r="I171" s="44" t="s">
        <v>4819</v>
      </c>
      <c r="J171" s="45">
        <v>334</v>
      </c>
      <c r="K171" s="44" t="s">
        <v>4829</v>
      </c>
      <c r="L171" s="44" t="s">
        <v>4830</v>
      </c>
      <c r="M171" s="44" t="s">
        <v>4259</v>
      </c>
      <c r="N171" s="44" t="s">
        <v>4195</v>
      </c>
      <c r="O171" s="44" t="s">
        <v>4213</v>
      </c>
      <c r="P171" s="45">
        <v>14</v>
      </c>
      <c r="Q171" s="46">
        <v>30</v>
      </c>
      <c r="R171" s="47">
        <f t="array" ref="R171">P171*Q171</f>
        <v>420</v>
      </c>
    </row>
    <row r="172" spans="1:18" ht="15.95" customHeight="1">
      <c r="A172" s="44" t="s">
        <v>4831</v>
      </c>
      <c r="B172" s="44" t="s">
        <v>4740</v>
      </c>
      <c r="C172" s="44" t="s">
        <v>4187</v>
      </c>
      <c r="D172" s="44" t="s">
        <v>4244</v>
      </c>
      <c r="E172" s="44" t="s">
        <v>4108</v>
      </c>
      <c r="F172" s="44" t="s">
        <v>4817</v>
      </c>
      <c r="G172" s="45">
        <v>4000030</v>
      </c>
      <c r="H172" s="44" t="s">
        <v>4818</v>
      </c>
      <c r="I172" s="44" t="s">
        <v>4819</v>
      </c>
      <c r="J172" s="45">
        <v>390</v>
      </c>
      <c r="K172" s="44" t="s">
        <v>4832</v>
      </c>
      <c r="L172" s="44" t="s">
        <v>4833</v>
      </c>
      <c r="M172" s="44" t="s">
        <v>4232</v>
      </c>
      <c r="N172" s="44" t="s">
        <v>4195</v>
      </c>
      <c r="O172" s="44" t="s">
        <v>4213</v>
      </c>
      <c r="P172" s="45">
        <v>11</v>
      </c>
      <c r="Q172" s="46">
        <v>30</v>
      </c>
      <c r="R172" s="47">
        <f t="array" ref="R172">P172*Q172</f>
        <v>330</v>
      </c>
    </row>
    <row r="173" spans="1:18" ht="15.95" customHeight="1">
      <c r="A173" s="44" t="s">
        <v>4834</v>
      </c>
      <c r="B173" s="44" t="s">
        <v>4186</v>
      </c>
      <c r="C173" s="44" t="s">
        <v>4187</v>
      </c>
      <c r="D173" s="44" t="s">
        <v>4188</v>
      </c>
      <c r="E173" s="44" t="s">
        <v>4074</v>
      </c>
      <c r="F173" s="44" t="s">
        <v>4640</v>
      </c>
      <c r="G173" s="45">
        <v>4000032</v>
      </c>
      <c r="H173" s="44" t="s">
        <v>4835</v>
      </c>
      <c r="I173" s="44" t="s">
        <v>4836</v>
      </c>
      <c r="J173" s="45">
        <v>334</v>
      </c>
      <c r="K173" s="44" t="s">
        <v>4837</v>
      </c>
      <c r="L173" s="44" t="s">
        <v>4838</v>
      </c>
      <c r="M173" s="44" t="s">
        <v>4259</v>
      </c>
      <c r="N173" s="44" t="s">
        <v>4195</v>
      </c>
      <c r="O173" s="44" t="s">
        <v>4213</v>
      </c>
      <c r="P173" s="45">
        <v>239</v>
      </c>
      <c r="Q173" s="46">
        <v>26</v>
      </c>
      <c r="R173" s="47">
        <f t="array" ref="R173">P173*Q173</f>
        <v>6214</v>
      </c>
    </row>
    <row r="174" spans="1:18" ht="15.95" customHeight="1">
      <c r="A174" s="44" t="s">
        <v>4839</v>
      </c>
      <c r="B174" s="44" t="s">
        <v>4186</v>
      </c>
      <c r="C174" s="44" t="s">
        <v>4187</v>
      </c>
      <c r="D174" s="44" t="s">
        <v>4188</v>
      </c>
      <c r="E174" s="44" t="s">
        <v>4074</v>
      </c>
      <c r="F174" s="44" t="s">
        <v>4640</v>
      </c>
      <c r="G174" s="45">
        <v>4000032</v>
      </c>
      <c r="H174" s="44" t="s">
        <v>4835</v>
      </c>
      <c r="I174" s="44" t="s">
        <v>4836</v>
      </c>
      <c r="J174" s="45">
        <v>356</v>
      </c>
      <c r="K174" s="44" t="s">
        <v>4840</v>
      </c>
      <c r="L174" s="44" t="s">
        <v>4841</v>
      </c>
      <c r="M174" s="44" t="s">
        <v>4224</v>
      </c>
      <c r="N174" s="44" t="s">
        <v>4195</v>
      </c>
      <c r="O174" s="44" t="s">
        <v>4213</v>
      </c>
      <c r="P174" s="45">
        <v>330</v>
      </c>
      <c r="Q174" s="46">
        <v>26</v>
      </c>
      <c r="R174" s="47">
        <f t="array" ref="R174">P174*Q174</f>
        <v>8580</v>
      </c>
    </row>
    <row r="175" spans="1:18" ht="15.95" customHeight="1">
      <c r="A175" s="44" t="s">
        <v>4842</v>
      </c>
      <c r="B175" s="44" t="s">
        <v>4186</v>
      </c>
      <c r="C175" s="44" t="s">
        <v>4187</v>
      </c>
      <c r="D175" s="44" t="s">
        <v>4188</v>
      </c>
      <c r="E175" s="44" t="s">
        <v>4074</v>
      </c>
      <c r="F175" s="44" t="s">
        <v>4640</v>
      </c>
      <c r="G175" s="45">
        <v>4000032</v>
      </c>
      <c r="H175" s="44" t="s">
        <v>4835</v>
      </c>
      <c r="I175" s="44" t="s">
        <v>4836</v>
      </c>
      <c r="J175" s="45">
        <v>378</v>
      </c>
      <c r="K175" s="44" t="s">
        <v>4843</v>
      </c>
      <c r="L175" s="44" t="s">
        <v>4844</v>
      </c>
      <c r="M175" s="44" t="s">
        <v>4217</v>
      </c>
      <c r="N175" s="44" t="s">
        <v>4195</v>
      </c>
      <c r="O175" s="44" t="s">
        <v>4213</v>
      </c>
      <c r="P175" s="45">
        <v>559</v>
      </c>
      <c r="Q175" s="46">
        <v>26</v>
      </c>
      <c r="R175" s="47">
        <f t="array" ref="R175">P175*Q175</f>
        <v>14534</v>
      </c>
    </row>
    <row r="176" spans="1:18" ht="15.95" customHeight="1">
      <c r="A176" s="44" t="s">
        <v>4845</v>
      </c>
      <c r="B176" s="44" t="s">
        <v>4186</v>
      </c>
      <c r="C176" s="44" t="s">
        <v>4187</v>
      </c>
      <c r="D176" s="44" t="s">
        <v>4188</v>
      </c>
      <c r="E176" s="44" t="s">
        <v>4074</v>
      </c>
      <c r="F176" s="44" t="s">
        <v>4640</v>
      </c>
      <c r="G176" s="45">
        <v>4000032</v>
      </c>
      <c r="H176" s="44" t="s">
        <v>4835</v>
      </c>
      <c r="I176" s="44" t="s">
        <v>4836</v>
      </c>
      <c r="J176" s="45">
        <v>390</v>
      </c>
      <c r="K176" s="44" t="s">
        <v>4846</v>
      </c>
      <c r="L176" s="44" t="s">
        <v>4847</v>
      </c>
      <c r="M176" s="44" t="s">
        <v>4232</v>
      </c>
      <c r="N176" s="44" t="s">
        <v>4195</v>
      </c>
      <c r="O176" s="44" t="s">
        <v>4213</v>
      </c>
      <c r="P176" s="45">
        <v>840</v>
      </c>
      <c r="Q176" s="46">
        <v>26</v>
      </c>
      <c r="R176" s="47">
        <f t="array" ref="R176">P176*Q176</f>
        <v>21840</v>
      </c>
    </row>
    <row r="177" spans="1:18" ht="15.95" customHeight="1">
      <c r="A177" s="44" t="s">
        <v>4848</v>
      </c>
      <c r="B177" s="44" t="s">
        <v>4186</v>
      </c>
      <c r="C177" s="44" t="s">
        <v>4187</v>
      </c>
      <c r="D177" s="44" t="s">
        <v>4188</v>
      </c>
      <c r="E177" s="44" t="s">
        <v>4074</v>
      </c>
      <c r="F177" s="44" t="s">
        <v>4640</v>
      </c>
      <c r="G177" s="45">
        <v>4000032</v>
      </c>
      <c r="H177" s="44" t="s">
        <v>4835</v>
      </c>
      <c r="I177" s="44" t="s">
        <v>4836</v>
      </c>
      <c r="J177" s="45">
        <v>412</v>
      </c>
      <c r="K177" s="44" t="s">
        <v>4849</v>
      </c>
      <c r="L177" s="44" t="s">
        <v>4850</v>
      </c>
      <c r="M177" s="44" t="s">
        <v>4194</v>
      </c>
      <c r="N177" s="44" t="s">
        <v>4195</v>
      </c>
      <c r="O177" s="44" t="s">
        <v>4213</v>
      </c>
      <c r="P177" s="48">
        <v>1378</v>
      </c>
      <c r="Q177" s="46">
        <v>26</v>
      </c>
      <c r="R177" s="47">
        <f t="array" ref="R177">P177*Q177</f>
        <v>35828</v>
      </c>
    </row>
    <row r="178" spans="1:18" ht="15.95" customHeight="1">
      <c r="A178" s="44" t="s">
        <v>4851</v>
      </c>
      <c r="B178" s="44" t="s">
        <v>4186</v>
      </c>
      <c r="C178" s="44" t="s">
        <v>4187</v>
      </c>
      <c r="D178" s="44" t="s">
        <v>4188</v>
      </c>
      <c r="E178" s="44" t="s">
        <v>4074</v>
      </c>
      <c r="F178" s="44" t="s">
        <v>4640</v>
      </c>
      <c r="G178" s="45">
        <v>4000032</v>
      </c>
      <c r="H178" s="44" t="s">
        <v>4835</v>
      </c>
      <c r="I178" s="44" t="s">
        <v>4836</v>
      </c>
      <c r="J178" s="45">
        <v>434</v>
      </c>
      <c r="K178" s="44" t="s">
        <v>4852</v>
      </c>
      <c r="L178" s="44" t="s">
        <v>4853</v>
      </c>
      <c r="M178" s="44" t="s">
        <v>4200</v>
      </c>
      <c r="N178" s="44" t="s">
        <v>4195</v>
      </c>
      <c r="O178" s="44" t="s">
        <v>4213</v>
      </c>
      <c r="P178" s="48">
        <v>1396</v>
      </c>
      <c r="Q178" s="46">
        <v>26</v>
      </c>
      <c r="R178" s="47">
        <f t="array" ref="R178">P178*Q178</f>
        <v>36296</v>
      </c>
    </row>
    <row r="179" spans="1:18" ht="15.95" customHeight="1">
      <c r="A179" s="44" t="s">
        <v>4854</v>
      </c>
      <c r="B179" s="44" t="s">
        <v>4186</v>
      </c>
      <c r="C179" s="44" t="s">
        <v>4187</v>
      </c>
      <c r="D179" s="44" t="s">
        <v>4188</v>
      </c>
      <c r="E179" s="44" t="s">
        <v>4074</v>
      </c>
      <c r="F179" s="44" t="s">
        <v>4640</v>
      </c>
      <c r="G179" s="45">
        <v>4000032</v>
      </c>
      <c r="H179" s="44" t="s">
        <v>4835</v>
      </c>
      <c r="I179" s="44" t="s">
        <v>4836</v>
      </c>
      <c r="J179" s="45">
        <v>456</v>
      </c>
      <c r="K179" s="44" t="s">
        <v>4855</v>
      </c>
      <c r="L179" s="44" t="s">
        <v>4856</v>
      </c>
      <c r="M179" s="44" t="s">
        <v>4204</v>
      </c>
      <c r="N179" s="44" t="s">
        <v>4195</v>
      </c>
      <c r="O179" s="44" t="s">
        <v>4213</v>
      </c>
      <c r="P179" s="45">
        <v>671</v>
      </c>
      <c r="Q179" s="46">
        <v>26</v>
      </c>
      <c r="R179" s="47">
        <f t="array" ref="R179">P179*Q179</f>
        <v>17446</v>
      </c>
    </row>
    <row r="180" spans="1:18" ht="15.95" customHeight="1">
      <c r="A180" s="44" t="s">
        <v>4857</v>
      </c>
      <c r="B180" s="44" t="s">
        <v>4186</v>
      </c>
      <c r="C180" s="44" t="s">
        <v>4187</v>
      </c>
      <c r="D180" s="44" t="s">
        <v>4188</v>
      </c>
      <c r="E180" s="44" t="s">
        <v>4074</v>
      </c>
      <c r="F180" s="44" t="s">
        <v>4640</v>
      </c>
      <c r="G180" s="45">
        <v>4000032</v>
      </c>
      <c r="H180" s="44" t="s">
        <v>4835</v>
      </c>
      <c r="I180" s="44" t="s">
        <v>4836</v>
      </c>
      <c r="J180" s="44" t="s">
        <v>4313</v>
      </c>
      <c r="K180" s="44" t="s">
        <v>4858</v>
      </c>
      <c r="L180" s="44" t="s">
        <v>4859</v>
      </c>
      <c r="M180" s="44" t="s">
        <v>4313</v>
      </c>
      <c r="N180" s="44" t="s">
        <v>4237</v>
      </c>
      <c r="O180" s="44" t="s">
        <v>4213</v>
      </c>
      <c r="P180" s="45">
        <v>60</v>
      </c>
      <c r="Q180" s="46">
        <v>26</v>
      </c>
      <c r="R180" s="47">
        <f t="array" ref="R180">P180*Q180</f>
        <v>1560</v>
      </c>
    </row>
    <row r="181" spans="1:18" ht="15.95" customHeight="1">
      <c r="A181" s="44" t="s">
        <v>4860</v>
      </c>
      <c r="B181" s="44" t="s">
        <v>4186</v>
      </c>
      <c r="C181" s="44" t="s">
        <v>4187</v>
      </c>
      <c r="D181" s="44" t="s">
        <v>4188</v>
      </c>
      <c r="E181" s="44" t="s">
        <v>4074</v>
      </c>
      <c r="F181" s="44" t="s">
        <v>4640</v>
      </c>
      <c r="G181" s="45">
        <v>4000032</v>
      </c>
      <c r="H181" s="44" t="s">
        <v>4835</v>
      </c>
      <c r="I181" s="44" t="s">
        <v>4836</v>
      </c>
      <c r="J181" s="44" t="s">
        <v>4234</v>
      </c>
      <c r="K181" s="44" t="s">
        <v>4861</v>
      </c>
      <c r="L181" s="44" t="s">
        <v>4862</v>
      </c>
      <c r="M181" s="44" t="s">
        <v>4234</v>
      </c>
      <c r="N181" s="44" t="s">
        <v>4237</v>
      </c>
      <c r="O181" s="44" t="s">
        <v>4213</v>
      </c>
      <c r="P181" s="45">
        <v>12</v>
      </c>
      <c r="Q181" s="46">
        <v>26</v>
      </c>
      <c r="R181" s="47">
        <f t="array" ref="R181">P181*Q181</f>
        <v>312</v>
      </c>
    </row>
    <row r="182" spans="1:18" ht="15.95" customHeight="1">
      <c r="A182" s="44" t="s">
        <v>4863</v>
      </c>
      <c r="B182" s="44" t="s">
        <v>4186</v>
      </c>
      <c r="C182" s="44" t="s">
        <v>4187</v>
      </c>
      <c r="D182" s="44" t="s">
        <v>4188</v>
      </c>
      <c r="E182" s="44" t="s">
        <v>4074</v>
      </c>
      <c r="F182" s="44" t="s">
        <v>4640</v>
      </c>
      <c r="G182" s="45">
        <v>4000032</v>
      </c>
      <c r="H182" s="44" t="s">
        <v>4835</v>
      </c>
      <c r="I182" s="44" t="s">
        <v>4836</v>
      </c>
      <c r="J182" s="44" t="s">
        <v>4239</v>
      </c>
      <c r="K182" s="44" t="s">
        <v>4864</v>
      </c>
      <c r="L182" s="44" t="s">
        <v>4865</v>
      </c>
      <c r="M182" s="44" t="s">
        <v>4239</v>
      </c>
      <c r="N182" s="44" t="s">
        <v>4237</v>
      </c>
      <c r="O182" s="44" t="s">
        <v>4213</v>
      </c>
      <c r="P182" s="45">
        <v>96</v>
      </c>
      <c r="Q182" s="46">
        <v>26</v>
      </c>
      <c r="R182" s="47">
        <f t="array" ref="R182">P182*Q182</f>
        <v>2496</v>
      </c>
    </row>
    <row r="183" spans="1:18" ht="15.95" customHeight="1">
      <c r="A183" s="44" t="s">
        <v>4866</v>
      </c>
      <c r="B183" s="44" t="s">
        <v>4285</v>
      </c>
      <c r="C183" s="44" t="s">
        <v>4187</v>
      </c>
      <c r="D183" s="44" t="s">
        <v>4188</v>
      </c>
      <c r="E183" s="44" t="s">
        <v>4090</v>
      </c>
      <c r="F183" s="44" t="s">
        <v>4867</v>
      </c>
      <c r="G183" s="45">
        <v>4000396</v>
      </c>
      <c r="H183" s="44" t="s">
        <v>4868</v>
      </c>
      <c r="I183" s="44" t="s">
        <v>4869</v>
      </c>
      <c r="J183" s="45">
        <v>378</v>
      </c>
      <c r="K183" s="44" t="s">
        <v>4870</v>
      </c>
      <c r="L183" s="44" t="s">
        <v>4871</v>
      </c>
      <c r="M183" s="44" t="s">
        <v>4217</v>
      </c>
      <c r="N183" s="44" t="s">
        <v>4195</v>
      </c>
      <c r="O183" s="44" t="s">
        <v>4213</v>
      </c>
      <c r="P183" s="45">
        <v>17</v>
      </c>
      <c r="Q183" s="46">
        <v>27</v>
      </c>
      <c r="R183" s="47">
        <f t="array" ref="R183">P183*Q183</f>
        <v>459</v>
      </c>
    </row>
    <row r="184" spans="1:18" ht="15.95" customHeight="1">
      <c r="A184" s="44" t="s">
        <v>4872</v>
      </c>
      <c r="B184" s="44" t="s">
        <v>4285</v>
      </c>
      <c r="C184" s="44" t="s">
        <v>4187</v>
      </c>
      <c r="D184" s="44" t="s">
        <v>4188</v>
      </c>
      <c r="E184" s="44" t="s">
        <v>4090</v>
      </c>
      <c r="F184" s="44" t="s">
        <v>4867</v>
      </c>
      <c r="G184" s="45">
        <v>4000396</v>
      </c>
      <c r="H184" s="44" t="s">
        <v>4868</v>
      </c>
      <c r="I184" s="44" t="s">
        <v>4869</v>
      </c>
      <c r="J184" s="45">
        <v>356</v>
      </c>
      <c r="K184" s="44" t="s">
        <v>4873</v>
      </c>
      <c r="L184" s="44" t="s">
        <v>4874</v>
      </c>
      <c r="M184" s="44" t="s">
        <v>4224</v>
      </c>
      <c r="N184" s="44" t="s">
        <v>4195</v>
      </c>
      <c r="O184" s="44" t="s">
        <v>4213</v>
      </c>
      <c r="P184" s="45">
        <v>19</v>
      </c>
      <c r="Q184" s="46">
        <v>27</v>
      </c>
      <c r="R184" s="47">
        <f t="array" ref="R184">P184*Q184</f>
        <v>513</v>
      </c>
    </row>
    <row r="185" spans="1:18" ht="15.95" customHeight="1">
      <c r="A185" s="44" t="s">
        <v>4875</v>
      </c>
      <c r="B185" s="44" t="s">
        <v>4285</v>
      </c>
      <c r="C185" s="44" t="s">
        <v>4187</v>
      </c>
      <c r="D185" s="44" t="s">
        <v>4188</v>
      </c>
      <c r="E185" s="44" t="s">
        <v>4090</v>
      </c>
      <c r="F185" s="44" t="s">
        <v>4867</v>
      </c>
      <c r="G185" s="45">
        <v>4000396</v>
      </c>
      <c r="H185" s="44" t="s">
        <v>4868</v>
      </c>
      <c r="I185" s="44" t="s">
        <v>4869</v>
      </c>
      <c r="J185" s="45">
        <v>334</v>
      </c>
      <c r="K185" s="44" t="s">
        <v>4876</v>
      </c>
      <c r="L185" s="44" t="s">
        <v>4877</v>
      </c>
      <c r="M185" s="44" t="s">
        <v>4259</v>
      </c>
      <c r="N185" s="44" t="s">
        <v>4195</v>
      </c>
      <c r="O185" s="44" t="s">
        <v>4213</v>
      </c>
      <c r="P185" s="45">
        <v>52</v>
      </c>
      <c r="Q185" s="46">
        <v>27</v>
      </c>
      <c r="R185" s="47">
        <f t="array" ref="R185">P185*Q185</f>
        <v>1404</v>
      </c>
    </row>
    <row r="186" spans="1:18" ht="15.95" customHeight="1">
      <c r="A186" s="44" t="s">
        <v>4878</v>
      </c>
      <c r="B186" s="44" t="s">
        <v>4285</v>
      </c>
      <c r="C186" s="44" t="s">
        <v>4187</v>
      </c>
      <c r="D186" s="44" t="s">
        <v>4188</v>
      </c>
      <c r="E186" s="44" t="s">
        <v>4090</v>
      </c>
      <c r="F186" s="44" t="s">
        <v>4867</v>
      </c>
      <c r="G186" s="45">
        <v>4000396</v>
      </c>
      <c r="H186" s="44" t="s">
        <v>4868</v>
      </c>
      <c r="I186" s="44" t="s">
        <v>4869</v>
      </c>
      <c r="J186" s="44" t="s">
        <v>4301</v>
      </c>
      <c r="K186" s="44" t="s">
        <v>4879</v>
      </c>
      <c r="L186" s="44" t="s">
        <v>4880</v>
      </c>
      <c r="M186" s="44" t="s">
        <v>4301</v>
      </c>
      <c r="N186" s="44" t="s">
        <v>4237</v>
      </c>
      <c r="O186" s="44" t="s">
        <v>4213</v>
      </c>
      <c r="P186" s="45">
        <v>120</v>
      </c>
      <c r="Q186" s="46">
        <v>27</v>
      </c>
      <c r="R186" s="47">
        <f t="array" ref="R186">P186*Q186</f>
        <v>3240</v>
      </c>
    </row>
    <row r="187" spans="1:18" ht="15.95" customHeight="1">
      <c r="A187" s="44" t="s">
        <v>4881</v>
      </c>
      <c r="B187" s="44" t="s">
        <v>4285</v>
      </c>
      <c r="C187" s="44" t="s">
        <v>4187</v>
      </c>
      <c r="D187" s="44" t="s">
        <v>4188</v>
      </c>
      <c r="E187" s="44" t="s">
        <v>4090</v>
      </c>
      <c r="F187" s="44" t="s">
        <v>4867</v>
      </c>
      <c r="G187" s="45">
        <v>4000396</v>
      </c>
      <c r="H187" s="44" t="s">
        <v>4868</v>
      </c>
      <c r="I187" s="44" t="s">
        <v>4869</v>
      </c>
      <c r="J187" s="44" t="s">
        <v>4313</v>
      </c>
      <c r="K187" s="44" t="s">
        <v>4882</v>
      </c>
      <c r="L187" s="44" t="s">
        <v>4883</v>
      </c>
      <c r="M187" s="44" t="s">
        <v>4313</v>
      </c>
      <c r="N187" s="44" t="s">
        <v>4237</v>
      </c>
      <c r="O187" s="44" t="s">
        <v>4213</v>
      </c>
      <c r="P187" s="45">
        <v>48</v>
      </c>
      <c r="Q187" s="46">
        <v>27</v>
      </c>
      <c r="R187" s="47">
        <f t="array" ref="R187">P187*Q187</f>
        <v>1296</v>
      </c>
    </row>
    <row r="188" spans="1:18" ht="15.95" customHeight="1">
      <c r="A188" s="44" t="s">
        <v>4884</v>
      </c>
      <c r="B188" s="44" t="s">
        <v>4285</v>
      </c>
      <c r="C188" s="44" t="s">
        <v>4187</v>
      </c>
      <c r="D188" s="44" t="s">
        <v>4188</v>
      </c>
      <c r="E188" s="44" t="s">
        <v>4090</v>
      </c>
      <c r="F188" s="44" t="s">
        <v>4867</v>
      </c>
      <c r="G188" s="45">
        <v>4000396</v>
      </c>
      <c r="H188" s="44" t="s">
        <v>4868</v>
      </c>
      <c r="I188" s="44" t="s">
        <v>4869</v>
      </c>
      <c r="J188" s="44" t="s">
        <v>4317</v>
      </c>
      <c r="K188" s="44" t="s">
        <v>4885</v>
      </c>
      <c r="L188" s="44" t="s">
        <v>4886</v>
      </c>
      <c r="M188" s="44" t="s">
        <v>4317</v>
      </c>
      <c r="N188" s="44" t="s">
        <v>4237</v>
      </c>
      <c r="O188" s="44" t="s">
        <v>4213</v>
      </c>
      <c r="P188" s="45">
        <v>12</v>
      </c>
      <c r="Q188" s="46">
        <v>27</v>
      </c>
      <c r="R188" s="47">
        <f t="array" ref="R188">P188*Q188</f>
        <v>324</v>
      </c>
    </row>
    <row r="189" spans="1:18" ht="15.95" customHeight="1">
      <c r="A189" s="44" t="s">
        <v>4887</v>
      </c>
      <c r="B189" s="44" t="s">
        <v>4285</v>
      </c>
      <c r="C189" s="44" t="s">
        <v>4187</v>
      </c>
      <c r="D189" s="44" t="s">
        <v>4188</v>
      </c>
      <c r="E189" s="44" t="s">
        <v>4090</v>
      </c>
      <c r="F189" s="44" t="s">
        <v>4515</v>
      </c>
      <c r="G189" s="45">
        <v>4000396</v>
      </c>
      <c r="H189" s="44" t="s">
        <v>4888</v>
      </c>
      <c r="I189" s="44" t="s">
        <v>4889</v>
      </c>
      <c r="J189" s="45">
        <v>356</v>
      </c>
      <c r="K189" s="44" t="s">
        <v>4890</v>
      </c>
      <c r="L189" s="44" t="s">
        <v>4891</v>
      </c>
      <c r="M189" s="44" t="s">
        <v>4224</v>
      </c>
      <c r="N189" s="44" t="s">
        <v>4195</v>
      </c>
      <c r="O189" s="44" t="s">
        <v>4213</v>
      </c>
      <c r="P189" s="45">
        <v>35</v>
      </c>
      <c r="Q189" s="46">
        <v>27</v>
      </c>
      <c r="R189" s="47">
        <f t="array" ref="R189">P189*Q189</f>
        <v>945</v>
      </c>
    </row>
    <row r="190" spans="1:18" ht="15.95" customHeight="1">
      <c r="A190" s="44" t="s">
        <v>4892</v>
      </c>
      <c r="B190" s="44" t="s">
        <v>4285</v>
      </c>
      <c r="C190" s="44" t="s">
        <v>4187</v>
      </c>
      <c r="D190" s="44" t="s">
        <v>4188</v>
      </c>
      <c r="E190" s="44" t="s">
        <v>4090</v>
      </c>
      <c r="F190" s="44" t="s">
        <v>4515</v>
      </c>
      <c r="G190" s="45">
        <v>4000396</v>
      </c>
      <c r="H190" s="44" t="s">
        <v>4888</v>
      </c>
      <c r="I190" s="44" t="s">
        <v>4889</v>
      </c>
      <c r="J190" s="45">
        <v>378</v>
      </c>
      <c r="K190" s="44" t="s">
        <v>4893</v>
      </c>
      <c r="L190" s="44" t="s">
        <v>4894</v>
      </c>
      <c r="M190" s="44" t="s">
        <v>4217</v>
      </c>
      <c r="N190" s="44" t="s">
        <v>4195</v>
      </c>
      <c r="O190" s="44" t="s">
        <v>4213</v>
      </c>
      <c r="P190" s="45">
        <v>62</v>
      </c>
      <c r="Q190" s="46">
        <v>27</v>
      </c>
      <c r="R190" s="47">
        <f t="array" ref="R190">P190*Q190</f>
        <v>1674</v>
      </c>
    </row>
    <row r="191" spans="1:18" ht="15.95" customHeight="1">
      <c r="A191" s="44" t="s">
        <v>4895</v>
      </c>
      <c r="B191" s="44" t="s">
        <v>4285</v>
      </c>
      <c r="C191" s="44" t="s">
        <v>4187</v>
      </c>
      <c r="D191" s="44" t="s">
        <v>4188</v>
      </c>
      <c r="E191" s="44" t="s">
        <v>4090</v>
      </c>
      <c r="F191" s="44" t="s">
        <v>4515</v>
      </c>
      <c r="G191" s="45">
        <v>4000396</v>
      </c>
      <c r="H191" s="44" t="s">
        <v>4888</v>
      </c>
      <c r="I191" s="44" t="s">
        <v>4889</v>
      </c>
      <c r="J191" s="45">
        <v>334</v>
      </c>
      <c r="K191" s="44" t="s">
        <v>4896</v>
      </c>
      <c r="L191" s="44" t="s">
        <v>4897</v>
      </c>
      <c r="M191" s="44" t="s">
        <v>4259</v>
      </c>
      <c r="N191" s="44" t="s">
        <v>4195</v>
      </c>
      <c r="O191" s="44" t="s">
        <v>4213</v>
      </c>
      <c r="P191" s="45">
        <v>40</v>
      </c>
      <c r="Q191" s="46">
        <v>27</v>
      </c>
      <c r="R191" s="47">
        <f t="array" ref="R191">P191*Q191</f>
        <v>1080</v>
      </c>
    </row>
    <row r="192" spans="1:18" ht="15.95" customHeight="1">
      <c r="A192" s="44" t="s">
        <v>4898</v>
      </c>
      <c r="B192" s="44" t="s">
        <v>4285</v>
      </c>
      <c r="C192" s="44" t="s">
        <v>4187</v>
      </c>
      <c r="D192" s="44" t="s">
        <v>4188</v>
      </c>
      <c r="E192" s="44" t="s">
        <v>4090</v>
      </c>
      <c r="F192" s="44" t="s">
        <v>4515</v>
      </c>
      <c r="G192" s="45">
        <v>4000396</v>
      </c>
      <c r="H192" s="44" t="s">
        <v>4888</v>
      </c>
      <c r="I192" s="44" t="s">
        <v>4889</v>
      </c>
      <c r="J192" s="44" t="s">
        <v>4317</v>
      </c>
      <c r="K192" s="44" t="s">
        <v>4899</v>
      </c>
      <c r="L192" s="44" t="s">
        <v>4900</v>
      </c>
      <c r="M192" s="44" t="s">
        <v>4317</v>
      </c>
      <c r="N192" s="44" t="s">
        <v>4237</v>
      </c>
      <c r="O192" s="44" t="s">
        <v>4213</v>
      </c>
      <c r="P192" s="45">
        <v>96</v>
      </c>
      <c r="Q192" s="46">
        <v>27</v>
      </c>
      <c r="R192" s="47">
        <f t="array" ref="R192">P192*Q192</f>
        <v>2592</v>
      </c>
    </row>
    <row r="193" spans="1:18" ht="15.95" customHeight="1">
      <c r="A193" s="44" t="s">
        <v>4901</v>
      </c>
      <c r="B193" s="44" t="s">
        <v>4902</v>
      </c>
      <c r="C193" s="44" t="s">
        <v>4187</v>
      </c>
      <c r="D193" s="44" t="s">
        <v>4244</v>
      </c>
      <c r="E193" s="44" t="s">
        <v>4109</v>
      </c>
      <c r="F193" s="44" t="s">
        <v>4903</v>
      </c>
      <c r="G193" s="45">
        <v>4103352</v>
      </c>
      <c r="H193" s="44" t="s">
        <v>4904</v>
      </c>
      <c r="I193" s="44" t="s">
        <v>4905</v>
      </c>
      <c r="J193" s="45">
        <v>378</v>
      </c>
      <c r="K193" s="44" t="s">
        <v>4906</v>
      </c>
      <c r="L193" s="44" t="s">
        <v>4907</v>
      </c>
      <c r="M193" s="44" t="s">
        <v>4217</v>
      </c>
      <c r="N193" s="44" t="s">
        <v>4195</v>
      </c>
      <c r="O193" s="44" t="s">
        <v>4213</v>
      </c>
      <c r="P193" s="45">
        <v>209</v>
      </c>
      <c r="Q193" s="46">
        <v>32</v>
      </c>
      <c r="R193" s="47">
        <f t="array" ref="R193">P193*Q193</f>
        <v>6688</v>
      </c>
    </row>
    <row r="194" spans="1:18" ht="15.95" customHeight="1">
      <c r="A194" s="44" t="s">
        <v>4908</v>
      </c>
      <c r="B194" s="44" t="s">
        <v>4902</v>
      </c>
      <c r="C194" s="44" t="s">
        <v>4187</v>
      </c>
      <c r="D194" s="44" t="s">
        <v>4244</v>
      </c>
      <c r="E194" s="44" t="s">
        <v>4109</v>
      </c>
      <c r="F194" s="44" t="s">
        <v>4903</v>
      </c>
      <c r="G194" s="45">
        <v>4103352</v>
      </c>
      <c r="H194" s="44" t="s">
        <v>4904</v>
      </c>
      <c r="I194" s="44" t="s">
        <v>4905</v>
      </c>
      <c r="J194" s="45">
        <v>390</v>
      </c>
      <c r="K194" s="44" t="s">
        <v>4909</v>
      </c>
      <c r="L194" s="44" t="s">
        <v>4910</v>
      </c>
      <c r="M194" s="44" t="s">
        <v>4232</v>
      </c>
      <c r="N194" s="44" t="s">
        <v>4195</v>
      </c>
      <c r="O194" s="44" t="s">
        <v>4213</v>
      </c>
      <c r="P194" s="45">
        <v>97</v>
      </c>
      <c r="Q194" s="46">
        <v>32</v>
      </c>
      <c r="R194" s="47">
        <f t="array" ref="R194">P194*Q194</f>
        <v>3104</v>
      </c>
    </row>
    <row r="195" spans="1:18" ht="15.95" customHeight="1">
      <c r="A195" s="44" t="s">
        <v>4911</v>
      </c>
      <c r="B195" s="44" t="s">
        <v>4902</v>
      </c>
      <c r="C195" s="44" t="s">
        <v>4187</v>
      </c>
      <c r="D195" s="44" t="s">
        <v>4244</v>
      </c>
      <c r="E195" s="44" t="s">
        <v>4109</v>
      </c>
      <c r="F195" s="44" t="s">
        <v>4903</v>
      </c>
      <c r="G195" s="45">
        <v>4103352</v>
      </c>
      <c r="H195" s="44" t="s">
        <v>4904</v>
      </c>
      <c r="I195" s="44" t="s">
        <v>4905</v>
      </c>
      <c r="J195" s="45">
        <v>334</v>
      </c>
      <c r="K195" s="44" t="s">
        <v>4912</v>
      </c>
      <c r="L195" s="44" t="s">
        <v>4913</v>
      </c>
      <c r="M195" s="44" t="s">
        <v>4259</v>
      </c>
      <c r="N195" s="44" t="s">
        <v>4195</v>
      </c>
      <c r="O195" s="44" t="s">
        <v>4213</v>
      </c>
      <c r="P195" s="45">
        <v>64</v>
      </c>
      <c r="Q195" s="46">
        <v>32</v>
      </c>
      <c r="R195" s="47">
        <f t="array" ref="R195">P195*Q195</f>
        <v>2048</v>
      </c>
    </row>
    <row r="196" spans="1:18" ht="15.95" customHeight="1">
      <c r="A196" s="44" t="s">
        <v>4914</v>
      </c>
      <c r="B196" s="44" t="s">
        <v>4902</v>
      </c>
      <c r="C196" s="44" t="s">
        <v>4187</v>
      </c>
      <c r="D196" s="44" t="s">
        <v>4244</v>
      </c>
      <c r="E196" s="44" t="s">
        <v>4109</v>
      </c>
      <c r="F196" s="44" t="s">
        <v>4903</v>
      </c>
      <c r="G196" s="45">
        <v>4103352</v>
      </c>
      <c r="H196" s="44" t="s">
        <v>4904</v>
      </c>
      <c r="I196" s="44" t="s">
        <v>4905</v>
      </c>
      <c r="J196" s="45">
        <v>412</v>
      </c>
      <c r="K196" s="44" t="s">
        <v>4915</v>
      </c>
      <c r="L196" s="44" t="s">
        <v>4916</v>
      </c>
      <c r="M196" s="44" t="s">
        <v>4194</v>
      </c>
      <c r="N196" s="44" t="s">
        <v>4195</v>
      </c>
      <c r="O196" s="44" t="s">
        <v>4213</v>
      </c>
      <c r="P196" s="45">
        <v>60</v>
      </c>
      <c r="Q196" s="46">
        <v>32</v>
      </c>
      <c r="R196" s="47">
        <f t="array" ref="R196">P196*Q196</f>
        <v>1920</v>
      </c>
    </row>
    <row r="197" spans="1:18" ht="15.95" customHeight="1">
      <c r="A197" s="44" t="s">
        <v>4917</v>
      </c>
      <c r="B197" s="44" t="s">
        <v>4902</v>
      </c>
      <c r="C197" s="44" t="s">
        <v>4187</v>
      </c>
      <c r="D197" s="44" t="s">
        <v>4244</v>
      </c>
      <c r="E197" s="44" t="s">
        <v>4109</v>
      </c>
      <c r="F197" s="44" t="s">
        <v>4903</v>
      </c>
      <c r="G197" s="45">
        <v>4103352</v>
      </c>
      <c r="H197" s="44" t="s">
        <v>4904</v>
      </c>
      <c r="I197" s="44" t="s">
        <v>4905</v>
      </c>
      <c r="J197" s="45">
        <v>356</v>
      </c>
      <c r="K197" s="44" t="s">
        <v>4918</v>
      </c>
      <c r="L197" s="44" t="s">
        <v>4919</v>
      </c>
      <c r="M197" s="44" t="s">
        <v>4224</v>
      </c>
      <c r="N197" s="44" t="s">
        <v>4195</v>
      </c>
      <c r="O197" s="44" t="s">
        <v>4213</v>
      </c>
      <c r="P197" s="45">
        <v>10</v>
      </c>
      <c r="Q197" s="46">
        <v>32</v>
      </c>
      <c r="R197" s="47">
        <f t="array" ref="R197">P197*Q197</f>
        <v>320</v>
      </c>
    </row>
    <row r="198" spans="1:18" ht="15.95" customHeight="1">
      <c r="A198" s="44" t="s">
        <v>4920</v>
      </c>
      <c r="B198" s="44" t="s">
        <v>4186</v>
      </c>
      <c r="C198" s="44" t="s">
        <v>4187</v>
      </c>
      <c r="D198" s="44" t="s">
        <v>4188</v>
      </c>
      <c r="E198" s="44" t="s">
        <v>4076</v>
      </c>
      <c r="F198" s="44" t="s">
        <v>4921</v>
      </c>
      <c r="G198" s="45">
        <v>4110850</v>
      </c>
      <c r="H198" s="44" t="s">
        <v>4922</v>
      </c>
      <c r="I198" s="44" t="s">
        <v>4923</v>
      </c>
      <c r="J198" s="45">
        <v>456</v>
      </c>
      <c r="K198" s="44" t="s">
        <v>4924</v>
      </c>
      <c r="L198" s="44" t="s">
        <v>4925</v>
      </c>
      <c r="M198" s="44" t="s">
        <v>4204</v>
      </c>
      <c r="N198" s="44" t="s">
        <v>4195</v>
      </c>
      <c r="O198" s="44" t="s">
        <v>4213</v>
      </c>
      <c r="P198" s="45">
        <v>118</v>
      </c>
      <c r="Q198" s="46">
        <v>30</v>
      </c>
      <c r="R198" s="47">
        <f t="array" ref="R198">P198*Q198</f>
        <v>3540</v>
      </c>
    </row>
    <row r="199" spans="1:18" ht="15.95" customHeight="1">
      <c r="A199" s="44" t="s">
        <v>4926</v>
      </c>
      <c r="B199" s="44" t="s">
        <v>4186</v>
      </c>
      <c r="C199" s="44" t="s">
        <v>4187</v>
      </c>
      <c r="D199" s="44" t="s">
        <v>4188</v>
      </c>
      <c r="E199" s="44" t="s">
        <v>4076</v>
      </c>
      <c r="F199" s="44" t="s">
        <v>4921</v>
      </c>
      <c r="G199" s="45">
        <v>4110850</v>
      </c>
      <c r="H199" s="44" t="s">
        <v>4922</v>
      </c>
      <c r="I199" s="44" t="s">
        <v>4923</v>
      </c>
      <c r="J199" s="45">
        <v>390</v>
      </c>
      <c r="K199" s="44" t="s">
        <v>4927</v>
      </c>
      <c r="L199" s="44" t="s">
        <v>4928</v>
      </c>
      <c r="M199" s="44" t="s">
        <v>4232</v>
      </c>
      <c r="N199" s="44" t="s">
        <v>4195</v>
      </c>
      <c r="O199" s="44" t="s">
        <v>4213</v>
      </c>
      <c r="P199" s="45">
        <v>59</v>
      </c>
      <c r="Q199" s="46">
        <v>30</v>
      </c>
      <c r="R199" s="47">
        <f t="array" ref="R199">P199*Q199</f>
        <v>1770</v>
      </c>
    </row>
    <row r="200" spans="1:18" ht="15.95" customHeight="1">
      <c r="A200" s="44" t="s">
        <v>4929</v>
      </c>
      <c r="B200" s="44" t="s">
        <v>4186</v>
      </c>
      <c r="C200" s="44" t="s">
        <v>4187</v>
      </c>
      <c r="D200" s="44" t="s">
        <v>4188</v>
      </c>
      <c r="E200" s="44" t="s">
        <v>4076</v>
      </c>
      <c r="F200" s="44" t="s">
        <v>4921</v>
      </c>
      <c r="G200" s="45">
        <v>4110850</v>
      </c>
      <c r="H200" s="44" t="s">
        <v>4922</v>
      </c>
      <c r="I200" s="44" t="s">
        <v>4923</v>
      </c>
      <c r="J200" s="45">
        <v>234</v>
      </c>
      <c r="K200" s="44" t="s">
        <v>4930</v>
      </c>
      <c r="L200" s="44" t="s">
        <v>4931</v>
      </c>
      <c r="M200" s="44" t="s">
        <v>4802</v>
      </c>
      <c r="N200" s="44" t="s">
        <v>4195</v>
      </c>
      <c r="O200" s="44" t="s">
        <v>4213</v>
      </c>
      <c r="P200" s="45">
        <v>71</v>
      </c>
      <c r="Q200" s="46">
        <v>30</v>
      </c>
      <c r="R200" s="47">
        <f t="array" ref="R200">P200*Q200</f>
        <v>2130</v>
      </c>
    </row>
    <row r="201" spans="1:18" ht="15.95" customHeight="1">
      <c r="A201" s="44" t="s">
        <v>4932</v>
      </c>
      <c r="B201" s="44" t="s">
        <v>4186</v>
      </c>
      <c r="C201" s="44" t="s">
        <v>4187</v>
      </c>
      <c r="D201" s="44" t="s">
        <v>4188</v>
      </c>
      <c r="E201" s="44" t="s">
        <v>4076</v>
      </c>
      <c r="F201" s="44" t="s">
        <v>4921</v>
      </c>
      <c r="G201" s="45">
        <v>4110850</v>
      </c>
      <c r="H201" s="44" t="s">
        <v>4922</v>
      </c>
      <c r="I201" s="44" t="s">
        <v>4923</v>
      </c>
      <c r="J201" s="45">
        <v>256</v>
      </c>
      <c r="K201" s="44" t="s">
        <v>4933</v>
      </c>
      <c r="L201" s="44" t="s">
        <v>4934</v>
      </c>
      <c r="M201" s="44" t="s">
        <v>4806</v>
      </c>
      <c r="N201" s="44" t="s">
        <v>4195</v>
      </c>
      <c r="O201" s="44" t="s">
        <v>4213</v>
      </c>
      <c r="P201" s="45">
        <v>53</v>
      </c>
      <c r="Q201" s="46">
        <v>30</v>
      </c>
      <c r="R201" s="47">
        <f t="array" ref="R201">P201*Q201</f>
        <v>1590</v>
      </c>
    </row>
    <row r="202" spans="1:18" ht="15.95" customHeight="1">
      <c r="A202" s="44" t="s">
        <v>4935</v>
      </c>
      <c r="B202" s="44" t="s">
        <v>4186</v>
      </c>
      <c r="C202" s="44" t="s">
        <v>4187</v>
      </c>
      <c r="D202" s="44" t="s">
        <v>4188</v>
      </c>
      <c r="E202" s="44" t="s">
        <v>4076</v>
      </c>
      <c r="F202" s="44" t="s">
        <v>4921</v>
      </c>
      <c r="G202" s="45">
        <v>4110850</v>
      </c>
      <c r="H202" s="44" t="s">
        <v>4922</v>
      </c>
      <c r="I202" s="44" t="s">
        <v>4923</v>
      </c>
      <c r="J202" s="45">
        <v>334</v>
      </c>
      <c r="K202" s="44" t="s">
        <v>4936</v>
      </c>
      <c r="L202" s="44" t="s">
        <v>4937</v>
      </c>
      <c r="M202" s="44" t="s">
        <v>4259</v>
      </c>
      <c r="N202" s="44" t="s">
        <v>4195</v>
      </c>
      <c r="O202" s="44" t="s">
        <v>4213</v>
      </c>
      <c r="P202" s="45">
        <v>34</v>
      </c>
      <c r="Q202" s="46">
        <v>30</v>
      </c>
      <c r="R202" s="47">
        <f t="array" ref="R202">P202*Q202</f>
        <v>1020</v>
      </c>
    </row>
    <row r="203" spans="1:18" ht="15.95" customHeight="1">
      <c r="A203" s="44" t="s">
        <v>4938</v>
      </c>
      <c r="B203" s="44" t="s">
        <v>4186</v>
      </c>
      <c r="C203" s="44" t="s">
        <v>4187</v>
      </c>
      <c r="D203" s="44" t="s">
        <v>4188</v>
      </c>
      <c r="E203" s="44" t="s">
        <v>4076</v>
      </c>
      <c r="F203" s="44" t="s">
        <v>4921</v>
      </c>
      <c r="G203" s="45">
        <v>4110850</v>
      </c>
      <c r="H203" s="44" t="s">
        <v>4922</v>
      </c>
      <c r="I203" s="44" t="s">
        <v>4923</v>
      </c>
      <c r="J203" s="45">
        <v>434</v>
      </c>
      <c r="K203" s="44" t="s">
        <v>4939</v>
      </c>
      <c r="L203" s="44" t="s">
        <v>4940</v>
      </c>
      <c r="M203" s="44" t="s">
        <v>4200</v>
      </c>
      <c r="N203" s="44" t="s">
        <v>4195</v>
      </c>
      <c r="O203" s="44" t="s">
        <v>4213</v>
      </c>
      <c r="P203" s="45">
        <v>34</v>
      </c>
      <c r="Q203" s="46">
        <v>30</v>
      </c>
      <c r="R203" s="47">
        <f t="array" ref="R203">P203*Q203</f>
        <v>1020</v>
      </c>
    </row>
    <row r="204" spans="1:18" ht="15.95" customHeight="1">
      <c r="A204" s="44" t="s">
        <v>4941</v>
      </c>
      <c r="B204" s="44" t="s">
        <v>4186</v>
      </c>
      <c r="C204" s="44" t="s">
        <v>4187</v>
      </c>
      <c r="D204" s="44" t="s">
        <v>4188</v>
      </c>
      <c r="E204" s="44" t="s">
        <v>4076</v>
      </c>
      <c r="F204" s="44" t="s">
        <v>4921</v>
      </c>
      <c r="G204" s="45">
        <v>4110850</v>
      </c>
      <c r="H204" s="44" t="s">
        <v>4922</v>
      </c>
      <c r="I204" s="44" t="s">
        <v>4923</v>
      </c>
      <c r="J204" s="45">
        <v>412</v>
      </c>
      <c r="K204" s="44" t="s">
        <v>4942</v>
      </c>
      <c r="L204" s="44" t="s">
        <v>4943</v>
      </c>
      <c r="M204" s="44" t="s">
        <v>4194</v>
      </c>
      <c r="N204" s="44" t="s">
        <v>4195</v>
      </c>
      <c r="O204" s="44" t="s">
        <v>4213</v>
      </c>
      <c r="P204" s="45">
        <v>27</v>
      </c>
      <c r="Q204" s="46">
        <v>30</v>
      </c>
      <c r="R204" s="47">
        <f t="array" ref="R204">P204*Q204</f>
        <v>810</v>
      </c>
    </row>
    <row r="205" spans="1:18" ht="15.95" customHeight="1">
      <c r="A205" s="44" t="s">
        <v>4944</v>
      </c>
      <c r="B205" s="44" t="s">
        <v>4186</v>
      </c>
      <c r="C205" s="44" t="s">
        <v>4187</v>
      </c>
      <c r="D205" s="44" t="s">
        <v>4188</v>
      </c>
      <c r="E205" s="44" t="s">
        <v>4076</v>
      </c>
      <c r="F205" s="44" t="s">
        <v>4921</v>
      </c>
      <c r="G205" s="45">
        <v>4110850</v>
      </c>
      <c r="H205" s="44" t="s">
        <v>4922</v>
      </c>
      <c r="I205" s="44" t="s">
        <v>4923</v>
      </c>
      <c r="J205" s="45">
        <v>312</v>
      </c>
      <c r="K205" s="44" t="s">
        <v>4945</v>
      </c>
      <c r="L205" s="44" t="s">
        <v>4946</v>
      </c>
      <c r="M205" s="44" t="s">
        <v>4770</v>
      </c>
      <c r="N205" s="44" t="s">
        <v>4195</v>
      </c>
      <c r="O205" s="44" t="s">
        <v>4213</v>
      </c>
      <c r="P205" s="45">
        <v>65</v>
      </c>
      <c r="Q205" s="46">
        <v>30</v>
      </c>
      <c r="R205" s="47">
        <f t="array" ref="R205">P205*Q205</f>
        <v>1950</v>
      </c>
    </row>
    <row r="206" spans="1:18" ht="15.95" customHeight="1">
      <c r="A206" s="44" t="s">
        <v>4947</v>
      </c>
      <c r="B206" s="44" t="s">
        <v>4186</v>
      </c>
      <c r="C206" s="44" t="s">
        <v>4187</v>
      </c>
      <c r="D206" s="44" t="s">
        <v>4188</v>
      </c>
      <c r="E206" s="44" t="s">
        <v>4076</v>
      </c>
      <c r="F206" s="44" t="s">
        <v>4921</v>
      </c>
      <c r="G206" s="45">
        <v>4110850</v>
      </c>
      <c r="H206" s="44" t="s">
        <v>4922</v>
      </c>
      <c r="I206" s="44" t="s">
        <v>4923</v>
      </c>
      <c r="J206" s="45">
        <v>278</v>
      </c>
      <c r="K206" s="44" t="s">
        <v>4948</v>
      </c>
      <c r="L206" s="44" t="s">
        <v>4949</v>
      </c>
      <c r="M206" s="44" t="s">
        <v>4781</v>
      </c>
      <c r="N206" s="44" t="s">
        <v>4195</v>
      </c>
      <c r="O206" s="44" t="s">
        <v>4213</v>
      </c>
      <c r="P206" s="45">
        <v>35</v>
      </c>
      <c r="Q206" s="46">
        <v>30</v>
      </c>
      <c r="R206" s="47">
        <f t="array" ref="R206">P206*Q206</f>
        <v>1050</v>
      </c>
    </row>
    <row r="207" spans="1:18" ht="15.95" customHeight="1">
      <c r="A207" s="44" t="s">
        <v>4950</v>
      </c>
      <c r="B207" s="44" t="s">
        <v>4186</v>
      </c>
      <c r="C207" s="44" t="s">
        <v>4187</v>
      </c>
      <c r="D207" s="44" t="s">
        <v>4188</v>
      </c>
      <c r="E207" s="44" t="s">
        <v>4076</v>
      </c>
      <c r="F207" s="44" t="s">
        <v>4921</v>
      </c>
      <c r="G207" s="45">
        <v>4110850</v>
      </c>
      <c r="H207" s="44" t="s">
        <v>4922</v>
      </c>
      <c r="I207" s="44" t="s">
        <v>4923</v>
      </c>
      <c r="J207" s="45">
        <v>290</v>
      </c>
      <c r="K207" s="44" t="s">
        <v>4951</v>
      </c>
      <c r="L207" s="44" t="s">
        <v>4952</v>
      </c>
      <c r="M207" s="44" t="s">
        <v>4777</v>
      </c>
      <c r="N207" s="44" t="s">
        <v>4195</v>
      </c>
      <c r="O207" s="44" t="s">
        <v>4213</v>
      </c>
      <c r="P207" s="45">
        <v>26</v>
      </c>
      <c r="Q207" s="46">
        <v>30</v>
      </c>
      <c r="R207" s="47">
        <f t="array" ref="R207">P207*Q207</f>
        <v>780</v>
      </c>
    </row>
    <row r="208" spans="1:18" ht="15.95" customHeight="1">
      <c r="A208" s="44" t="s">
        <v>4953</v>
      </c>
      <c r="B208" s="44" t="s">
        <v>4186</v>
      </c>
      <c r="C208" s="44" t="s">
        <v>4187</v>
      </c>
      <c r="D208" s="44" t="s">
        <v>4188</v>
      </c>
      <c r="E208" s="44" t="s">
        <v>4076</v>
      </c>
      <c r="F208" s="44" t="s">
        <v>4921</v>
      </c>
      <c r="G208" s="45">
        <v>4110850</v>
      </c>
      <c r="H208" s="44" t="s">
        <v>4922</v>
      </c>
      <c r="I208" s="44" t="s">
        <v>4923</v>
      </c>
      <c r="J208" s="44" t="s">
        <v>4321</v>
      </c>
      <c r="K208" s="44" t="s">
        <v>4954</v>
      </c>
      <c r="L208" s="44" t="s">
        <v>4955</v>
      </c>
      <c r="M208" s="44" t="s">
        <v>4321</v>
      </c>
      <c r="N208" s="44" t="s">
        <v>4237</v>
      </c>
      <c r="O208" s="44" t="s">
        <v>4213</v>
      </c>
      <c r="P208" s="45">
        <v>48</v>
      </c>
      <c r="Q208" s="46">
        <v>30</v>
      </c>
      <c r="R208" s="47">
        <f t="array" ref="R208">P208*Q208</f>
        <v>1440</v>
      </c>
    </row>
    <row r="209" spans="1:18" ht="15.95" customHeight="1">
      <c r="A209" s="44" t="s">
        <v>4956</v>
      </c>
      <c r="B209" s="44" t="s">
        <v>4186</v>
      </c>
      <c r="C209" s="44" t="s">
        <v>4187</v>
      </c>
      <c r="D209" s="44" t="s">
        <v>4188</v>
      </c>
      <c r="E209" s="44" t="s">
        <v>4076</v>
      </c>
      <c r="F209" s="44" t="s">
        <v>4957</v>
      </c>
      <c r="G209" s="45">
        <v>4110850</v>
      </c>
      <c r="H209" s="44" t="s">
        <v>4958</v>
      </c>
      <c r="I209" s="44" t="s">
        <v>4959</v>
      </c>
      <c r="J209" s="45">
        <v>412</v>
      </c>
      <c r="K209" s="44" t="s">
        <v>4960</v>
      </c>
      <c r="L209" s="44" t="s">
        <v>4961</v>
      </c>
      <c r="M209" s="44" t="s">
        <v>4194</v>
      </c>
      <c r="N209" s="44" t="s">
        <v>4195</v>
      </c>
      <c r="O209" s="44" t="s">
        <v>4213</v>
      </c>
      <c r="P209" s="45">
        <v>142</v>
      </c>
      <c r="Q209" s="46">
        <v>30</v>
      </c>
      <c r="R209" s="47">
        <f t="array" ref="R209">P209*Q209</f>
        <v>4260</v>
      </c>
    </row>
    <row r="210" spans="1:18" ht="15.95" customHeight="1">
      <c r="A210" s="44" t="s">
        <v>4962</v>
      </c>
      <c r="B210" s="44" t="s">
        <v>4186</v>
      </c>
      <c r="C210" s="44" t="s">
        <v>4187</v>
      </c>
      <c r="D210" s="44" t="s">
        <v>4188</v>
      </c>
      <c r="E210" s="44" t="s">
        <v>4076</v>
      </c>
      <c r="F210" s="44" t="s">
        <v>4957</v>
      </c>
      <c r="G210" s="45">
        <v>4110850</v>
      </c>
      <c r="H210" s="44" t="s">
        <v>4958</v>
      </c>
      <c r="I210" s="44" t="s">
        <v>4959</v>
      </c>
      <c r="J210" s="45">
        <v>334</v>
      </c>
      <c r="K210" s="44" t="s">
        <v>4963</v>
      </c>
      <c r="L210" s="44" t="s">
        <v>4964</v>
      </c>
      <c r="M210" s="44" t="s">
        <v>4259</v>
      </c>
      <c r="N210" s="44" t="s">
        <v>4195</v>
      </c>
      <c r="O210" s="44" t="s">
        <v>4213</v>
      </c>
      <c r="P210" s="45">
        <v>416</v>
      </c>
      <c r="Q210" s="46">
        <v>30</v>
      </c>
      <c r="R210" s="47">
        <f t="array" ref="R210">P210*Q210</f>
        <v>12480</v>
      </c>
    </row>
    <row r="211" spans="1:18" ht="15.95" customHeight="1">
      <c r="A211" s="44" t="s">
        <v>4965</v>
      </c>
      <c r="B211" s="44" t="s">
        <v>4186</v>
      </c>
      <c r="C211" s="44" t="s">
        <v>4187</v>
      </c>
      <c r="D211" s="44" t="s">
        <v>4188</v>
      </c>
      <c r="E211" s="44" t="s">
        <v>4076</v>
      </c>
      <c r="F211" s="44" t="s">
        <v>4957</v>
      </c>
      <c r="G211" s="45">
        <v>4110850</v>
      </c>
      <c r="H211" s="44" t="s">
        <v>4958</v>
      </c>
      <c r="I211" s="44" t="s">
        <v>4959</v>
      </c>
      <c r="J211" s="45">
        <v>434</v>
      </c>
      <c r="K211" s="44" t="s">
        <v>4966</v>
      </c>
      <c r="L211" s="44" t="s">
        <v>4967</v>
      </c>
      <c r="M211" s="44" t="s">
        <v>4200</v>
      </c>
      <c r="N211" s="44" t="s">
        <v>4195</v>
      </c>
      <c r="O211" s="44" t="s">
        <v>4213</v>
      </c>
      <c r="P211" s="45">
        <v>249</v>
      </c>
      <c r="Q211" s="46">
        <v>30</v>
      </c>
      <c r="R211" s="47">
        <f t="array" ref="R211">P211*Q211</f>
        <v>7470</v>
      </c>
    </row>
    <row r="212" spans="1:18" ht="15.95" customHeight="1">
      <c r="A212" s="44" t="s">
        <v>4968</v>
      </c>
      <c r="B212" s="44" t="s">
        <v>4186</v>
      </c>
      <c r="C212" s="44" t="s">
        <v>4187</v>
      </c>
      <c r="D212" s="44" t="s">
        <v>4188</v>
      </c>
      <c r="E212" s="44" t="s">
        <v>4076</v>
      </c>
      <c r="F212" s="44" t="s">
        <v>4957</v>
      </c>
      <c r="G212" s="45">
        <v>4110850</v>
      </c>
      <c r="H212" s="44" t="s">
        <v>4958</v>
      </c>
      <c r="I212" s="44" t="s">
        <v>4959</v>
      </c>
      <c r="J212" s="45">
        <v>390</v>
      </c>
      <c r="K212" s="44" t="s">
        <v>4969</v>
      </c>
      <c r="L212" s="44" t="s">
        <v>4970</v>
      </c>
      <c r="M212" s="44" t="s">
        <v>4232</v>
      </c>
      <c r="N212" s="44" t="s">
        <v>4195</v>
      </c>
      <c r="O212" s="44" t="s">
        <v>4213</v>
      </c>
      <c r="P212" s="45">
        <v>10</v>
      </c>
      <c r="Q212" s="46">
        <v>30</v>
      </c>
      <c r="R212" s="47">
        <f t="array" ref="R212">P212*Q212</f>
        <v>300</v>
      </c>
    </row>
    <row r="213" spans="1:18" ht="15.95" customHeight="1">
      <c r="A213" s="44" t="s">
        <v>4971</v>
      </c>
      <c r="B213" s="44" t="s">
        <v>4186</v>
      </c>
      <c r="C213" s="44" t="s">
        <v>4187</v>
      </c>
      <c r="D213" s="44" t="s">
        <v>4188</v>
      </c>
      <c r="E213" s="44" t="s">
        <v>4076</v>
      </c>
      <c r="F213" s="44" t="s">
        <v>4957</v>
      </c>
      <c r="G213" s="45">
        <v>4110850</v>
      </c>
      <c r="H213" s="44" t="s">
        <v>4958</v>
      </c>
      <c r="I213" s="44" t="s">
        <v>4959</v>
      </c>
      <c r="J213" s="45">
        <v>378</v>
      </c>
      <c r="K213" s="44" t="s">
        <v>4972</v>
      </c>
      <c r="L213" s="44" t="s">
        <v>4973</v>
      </c>
      <c r="M213" s="44" t="s">
        <v>4217</v>
      </c>
      <c r="N213" s="44" t="s">
        <v>4195</v>
      </c>
      <c r="O213" s="44" t="s">
        <v>4213</v>
      </c>
      <c r="P213" s="45">
        <v>34</v>
      </c>
      <c r="Q213" s="46">
        <v>30</v>
      </c>
      <c r="R213" s="47">
        <f t="array" ref="R213">P213*Q213</f>
        <v>1020</v>
      </c>
    </row>
    <row r="214" spans="1:18" ht="15.95" customHeight="1">
      <c r="A214" s="44" t="s">
        <v>4974</v>
      </c>
      <c r="B214" s="44" t="s">
        <v>4186</v>
      </c>
      <c r="C214" s="44" t="s">
        <v>4187</v>
      </c>
      <c r="D214" s="44" t="s">
        <v>4188</v>
      </c>
      <c r="E214" s="44" t="s">
        <v>4076</v>
      </c>
      <c r="F214" s="44" t="s">
        <v>4957</v>
      </c>
      <c r="G214" s="45">
        <v>4110850</v>
      </c>
      <c r="H214" s="44" t="s">
        <v>4958</v>
      </c>
      <c r="I214" s="44" t="s">
        <v>4959</v>
      </c>
      <c r="J214" s="45">
        <v>456</v>
      </c>
      <c r="K214" s="44" t="s">
        <v>4975</v>
      </c>
      <c r="L214" s="44" t="s">
        <v>4976</v>
      </c>
      <c r="M214" s="44" t="s">
        <v>4204</v>
      </c>
      <c r="N214" s="44" t="s">
        <v>4195</v>
      </c>
      <c r="O214" s="44" t="s">
        <v>4213</v>
      </c>
      <c r="P214" s="45">
        <v>314</v>
      </c>
      <c r="Q214" s="46">
        <v>30</v>
      </c>
      <c r="R214" s="47">
        <f t="array" ref="R214">P214*Q214</f>
        <v>9420</v>
      </c>
    </row>
    <row r="215" spans="1:18" ht="15.95" customHeight="1">
      <c r="A215" s="44" t="s">
        <v>4977</v>
      </c>
      <c r="B215" s="44" t="s">
        <v>4186</v>
      </c>
      <c r="C215" s="44" t="s">
        <v>4187</v>
      </c>
      <c r="D215" s="44" t="s">
        <v>4188</v>
      </c>
      <c r="E215" s="44" t="s">
        <v>4076</v>
      </c>
      <c r="F215" s="44" t="s">
        <v>4957</v>
      </c>
      <c r="G215" s="45">
        <v>4110850</v>
      </c>
      <c r="H215" s="44" t="s">
        <v>4958</v>
      </c>
      <c r="I215" s="44" t="s">
        <v>4959</v>
      </c>
      <c r="J215" s="44" t="s">
        <v>4309</v>
      </c>
      <c r="K215" s="44" t="s">
        <v>4978</v>
      </c>
      <c r="L215" s="44" t="s">
        <v>4979</v>
      </c>
      <c r="M215" s="44" t="s">
        <v>4309</v>
      </c>
      <c r="N215" s="44" t="s">
        <v>4237</v>
      </c>
      <c r="O215" s="44" t="s">
        <v>4213</v>
      </c>
      <c r="P215" s="45">
        <v>804</v>
      </c>
      <c r="Q215" s="46">
        <v>30</v>
      </c>
      <c r="R215" s="47">
        <f t="array" ref="R215">P215*Q215</f>
        <v>24120</v>
      </c>
    </row>
    <row r="216" spans="1:18" ht="15.95" customHeight="1">
      <c r="A216" s="44" t="s">
        <v>4980</v>
      </c>
      <c r="B216" s="44" t="s">
        <v>4186</v>
      </c>
      <c r="C216" s="44" t="s">
        <v>4187</v>
      </c>
      <c r="D216" s="44" t="s">
        <v>4188</v>
      </c>
      <c r="E216" s="44" t="s">
        <v>4076</v>
      </c>
      <c r="F216" s="44" t="s">
        <v>4957</v>
      </c>
      <c r="G216" s="45">
        <v>4110850</v>
      </c>
      <c r="H216" s="44" t="s">
        <v>4958</v>
      </c>
      <c r="I216" s="44" t="s">
        <v>4959</v>
      </c>
      <c r="J216" s="44" t="s">
        <v>4313</v>
      </c>
      <c r="K216" s="44" t="s">
        <v>4981</v>
      </c>
      <c r="L216" s="44" t="s">
        <v>4982</v>
      </c>
      <c r="M216" s="44" t="s">
        <v>4313</v>
      </c>
      <c r="N216" s="44" t="s">
        <v>4237</v>
      </c>
      <c r="O216" s="44" t="s">
        <v>4213</v>
      </c>
      <c r="P216" s="45">
        <v>12</v>
      </c>
      <c r="Q216" s="46">
        <v>30</v>
      </c>
      <c r="R216" s="47">
        <f t="array" ref="R216">P216*Q216</f>
        <v>360</v>
      </c>
    </row>
    <row r="217" spans="1:18" ht="15.95" customHeight="1">
      <c r="A217" s="44" t="s">
        <v>4983</v>
      </c>
      <c r="B217" s="44" t="s">
        <v>4186</v>
      </c>
      <c r="C217" s="44" t="s">
        <v>4187</v>
      </c>
      <c r="D217" s="44" t="s">
        <v>4188</v>
      </c>
      <c r="E217" s="44" t="s">
        <v>4076</v>
      </c>
      <c r="F217" s="44" t="s">
        <v>4957</v>
      </c>
      <c r="G217" s="45">
        <v>4110850</v>
      </c>
      <c r="H217" s="44" t="s">
        <v>4958</v>
      </c>
      <c r="I217" s="44" t="s">
        <v>4959</v>
      </c>
      <c r="J217" s="44" t="s">
        <v>4317</v>
      </c>
      <c r="K217" s="44" t="s">
        <v>4984</v>
      </c>
      <c r="L217" s="44" t="s">
        <v>4985</v>
      </c>
      <c r="M217" s="44" t="s">
        <v>4317</v>
      </c>
      <c r="N217" s="44" t="s">
        <v>4237</v>
      </c>
      <c r="O217" s="44" t="s">
        <v>4213</v>
      </c>
      <c r="P217" s="45">
        <v>60</v>
      </c>
      <c r="Q217" s="46">
        <v>30</v>
      </c>
      <c r="R217" s="47">
        <f t="array" ref="R217">P217*Q217</f>
        <v>1800</v>
      </c>
    </row>
    <row r="218" spans="1:18" ht="15.95" customHeight="1">
      <c r="A218" s="44" t="s">
        <v>4986</v>
      </c>
      <c r="B218" s="44" t="s">
        <v>4186</v>
      </c>
      <c r="C218" s="44" t="s">
        <v>4187</v>
      </c>
      <c r="D218" s="44" t="s">
        <v>4188</v>
      </c>
      <c r="E218" s="44" t="s">
        <v>4076</v>
      </c>
      <c r="F218" s="44" t="s">
        <v>4987</v>
      </c>
      <c r="G218" s="45">
        <v>4110850</v>
      </c>
      <c r="H218" s="44" t="s">
        <v>4988</v>
      </c>
      <c r="I218" s="44" t="s">
        <v>4989</v>
      </c>
      <c r="J218" s="45">
        <v>312</v>
      </c>
      <c r="K218" s="44" t="s">
        <v>4990</v>
      </c>
      <c r="L218" s="44" t="s">
        <v>4991</v>
      </c>
      <c r="M218" s="44" t="s">
        <v>4770</v>
      </c>
      <c r="N218" s="44" t="s">
        <v>4195</v>
      </c>
      <c r="O218" s="44" t="s">
        <v>4213</v>
      </c>
      <c r="P218" s="45">
        <v>106</v>
      </c>
      <c r="Q218" s="46">
        <v>30</v>
      </c>
      <c r="R218" s="47">
        <f t="array" ref="R218">P218*Q218</f>
        <v>3180</v>
      </c>
    </row>
    <row r="219" spans="1:18" ht="15.95" customHeight="1">
      <c r="A219" s="44" t="s">
        <v>4992</v>
      </c>
      <c r="B219" s="44" t="s">
        <v>4186</v>
      </c>
      <c r="C219" s="44" t="s">
        <v>4187</v>
      </c>
      <c r="D219" s="44" t="s">
        <v>4188</v>
      </c>
      <c r="E219" s="44" t="s">
        <v>4076</v>
      </c>
      <c r="F219" s="44" t="s">
        <v>4987</v>
      </c>
      <c r="G219" s="45">
        <v>4110850</v>
      </c>
      <c r="H219" s="44" t="s">
        <v>4988</v>
      </c>
      <c r="I219" s="44" t="s">
        <v>4989</v>
      </c>
      <c r="J219" s="45">
        <v>390</v>
      </c>
      <c r="K219" s="44" t="s">
        <v>4993</v>
      </c>
      <c r="L219" s="44" t="s">
        <v>4994</v>
      </c>
      <c r="M219" s="44" t="s">
        <v>4232</v>
      </c>
      <c r="N219" s="44" t="s">
        <v>4195</v>
      </c>
      <c r="O219" s="44" t="s">
        <v>4213</v>
      </c>
      <c r="P219" s="45">
        <v>74</v>
      </c>
      <c r="Q219" s="46">
        <v>30</v>
      </c>
      <c r="R219" s="47">
        <f t="array" ref="R219">P219*Q219</f>
        <v>2220</v>
      </c>
    </row>
    <row r="220" spans="1:18" ht="15.95" customHeight="1">
      <c r="A220" s="44" t="s">
        <v>4995</v>
      </c>
      <c r="B220" s="44" t="s">
        <v>4186</v>
      </c>
      <c r="C220" s="44" t="s">
        <v>4187</v>
      </c>
      <c r="D220" s="44" t="s">
        <v>4188</v>
      </c>
      <c r="E220" s="44" t="s">
        <v>4076</v>
      </c>
      <c r="F220" s="44" t="s">
        <v>4987</v>
      </c>
      <c r="G220" s="45">
        <v>4110850</v>
      </c>
      <c r="H220" s="44" t="s">
        <v>4988</v>
      </c>
      <c r="I220" s="44" t="s">
        <v>4989</v>
      </c>
      <c r="J220" s="45">
        <v>412</v>
      </c>
      <c r="K220" s="44" t="s">
        <v>4996</v>
      </c>
      <c r="L220" s="44" t="s">
        <v>4997</v>
      </c>
      <c r="M220" s="44" t="s">
        <v>4194</v>
      </c>
      <c r="N220" s="44" t="s">
        <v>4195</v>
      </c>
      <c r="O220" s="44" t="s">
        <v>4213</v>
      </c>
      <c r="P220" s="45">
        <v>59</v>
      </c>
      <c r="Q220" s="46">
        <v>30</v>
      </c>
      <c r="R220" s="47">
        <f t="array" ref="R220">P220*Q220</f>
        <v>1770</v>
      </c>
    </row>
    <row r="221" spans="1:18" ht="15.95" customHeight="1">
      <c r="A221" s="44" t="s">
        <v>4998</v>
      </c>
      <c r="B221" s="44" t="s">
        <v>4186</v>
      </c>
      <c r="C221" s="44" t="s">
        <v>4187</v>
      </c>
      <c r="D221" s="44" t="s">
        <v>4188</v>
      </c>
      <c r="E221" s="44" t="s">
        <v>4076</v>
      </c>
      <c r="F221" s="44" t="s">
        <v>4987</v>
      </c>
      <c r="G221" s="45">
        <v>4110850</v>
      </c>
      <c r="H221" s="44" t="s">
        <v>4988</v>
      </c>
      <c r="I221" s="44" t="s">
        <v>4989</v>
      </c>
      <c r="J221" s="45">
        <v>234</v>
      </c>
      <c r="K221" s="44" t="s">
        <v>4999</v>
      </c>
      <c r="L221" s="44" t="s">
        <v>5000</v>
      </c>
      <c r="M221" s="44" t="s">
        <v>4802</v>
      </c>
      <c r="N221" s="44" t="s">
        <v>4195</v>
      </c>
      <c r="O221" s="44" t="s">
        <v>4213</v>
      </c>
      <c r="P221" s="45">
        <v>104</v>
      </c>
      <c r="Q221" s="46">
        <v>30</v>
      </c>
      <c r="R221" s="47">
        <f t="array" ref="R221">P221*Q221</f>
        <v>3120</v>
      </c>
    </row>
    <row r="222" spans="1:18" ht="15.95" customHeight="1">
      <c r="A222" s="44" t="s">
        <v>5001</v>
      </c>
      <c r="B222" s="44" t="s">
        <v>4186</v>
      </c>
      <c r="C222" s="44" t="s">
        <v>4187</v>
      </c>
      <c r="D222" s="44" t="s">
        <v>4188</v>
      </c>
      <c r="E222" s="44" t="s">
        <v>4076</v>
      </c>
      <c r="F222" s="44" t="s">
        <v>4987</v>
      </c>
      <c r="G222" s="45">
        <v>4110850</v>
      </c>
      <c r="H222" s="44" t="s">
        <v>4988</v>
      </c>
      <c r="I222" s="44" t="s">
        <v>4989</v>
      </c>
      <c r="J222" s="45">
        <v>256</v>
      </c>
      <c r="K222" s="44" t="s">
        <v>5002</v>
      </c>
      <c r="L222" s="44" t="s">
        <v>5003</v>
      </c>
      <c r="M222" s="44" t="s">
        <v>4806</v>
      </c>
      <c r="N222" s="44" t="s">
        <v>4195</v>
      </c>
      <c r="O222" s="44" t="s">
        <v>4213</v>
      </c>
      <c r="P222" s="45">
        <v>92</v>
      </c>
      <c r="Q222" s="46">
        <v>30</v>
      </c>
      <c r="R222" s="47">
        <f t="array" ref="R222">P222*Q222</f>
        <v>2760</v>
      </c>
    </row>
    <row r="223" spans="1:18" ht="15.95" customHeight="1">
      <c r="A223" s="44" t="s">
        <v>5004</v>
      </c>
      <c r="B223" s="44" t="s">
        <v>4186</v>
      </c>
      <c r="C223" s="44" t="s">
        <v>4187</v>
      </c>
      <c r="D223" s="44" t="s">
        <v>4188</v>
      </c>
      <c r="E223" s="44" t="s">
        <v>4076</v>
      </c>
      <c r="F223" s="44" t="s">
        <v>4987</v>
      </c>
      <c r="G223" s="45">
        <v>4110850</v>
      </c>
      <c r="H223" s="44" t="s">
        <v>4988</v>
      </c>
      <c r="I223" s="44" t="s">
        <v>4989</v>
      </c>
      <c r="J223" s="45">
        <v>290</v>
      </c>
      <c r="K223" s="44" t="s">
        <v>5005</v>
      </c>
      <c r="L223" s="44" t="s">
        <v>5006</v>
      </c>
      <c r="M223" s="44" t="s">
        <v>4777</v>
      </c>
      <c r="N223" s="44" t="s">
        <v>4195</v>
      </c>
      <c r="O223" s="44" t="s">
        <v>4213</v>
      </c>
      <c r="P223" s="45">
        <v>51</v>
      </c>
      <c r="Q223" s="46">
        <v>30</v>
      </c>
      <c r="R223" s="47">
        <f t="array" ref="R223">P223*Q223</f>
        <v>1530</v>
      </c>
    </row>
    <row r="224" spans="1:18" ht="15.95" customHeight="1">
      <c r="A224" s="44" t="s">
        <v>5007</v>
      </c>
      <c r="B224" s="44" t="s">
        <v>4186</v>
      </c>
      <c r="C224" s="44" t="s">
        <v>4187</v>
      </c>
      <c r="D224" s="44" t="s">
        <v>4188</v>
      </c>
      <c r="E224" s="44" t="s">
        <v>4076</v>
      </c>
      <c r="F224" s="44" t="s">
        <v>4987</v>
      </c>
      <c r="G224" s="45">
        <v>4110850</v>
      </c>
      <c r="H224" s="44" t="s">
        <v>4988</v>
      </c>
      <c r="I224" s="44" t="s">
        <v>4989</v>
      </c>
      <c r="J224" s="45">
        <v>378</v>
      </c>
      <c r="K224" s="44" t="s">
        <v>5008</v>
      </c>
      <c r="L224" s="44" t="s">
        <v>5009</v>
      </c>
      <c r="M224" s="44" t="s">
        <v>4217</v>
      </c>
      <c r="N224" s="44" t="s">
        <v>4195</v>
      </c>
      <c r="O224" s="44" t="s">
        <v>4213</v>
      </c>
      <c r="P224" s="45">
        <v>31</v>
      </c>
      <c r="Q224" s="46">
        <v>30</v>
      </c>
      <c r="R224" s="47">
        <f t="array" ref="R224">P224*Q224</f>
        <v>930</v>
      </c>
    </row>
    <row r="225" spans="1:18" ht="15.95" customHeight="1">
      <c r="A225" s="44" t="s">
        <v>5010</v>
      </c>
      <c r="B225" s="44" t="s">
        <v>4186</v>
      </c>
      <c r="C225" s="44" t="s">
        <v>4187</v>
      </c>
      <c r="D225" s="44" t="s">
        <v>4188</v>
      </c>
      <c r="E225" s="44" t="s">
        <v>4076</v>
      </c>
      <c r="F225" s="44" t="s">
        <v>4987</v>
      </c>
      <c r="G225" s="45">
        <v>4110850</v>
      </c>
      <c r="H225" s="44" t="s">
        <v>4988</v>
      </c>
      <c r="I225" s="44" t="s">
        <v>4989</v>
      </c>
      <c r="J225" s="45">
        <v>434</v>
      </c>
      <c r="K225" s="44" t="s">
        <v>5011</v>
      </c>
      <c r="L225" s="44" t="s">
        <v>5012</v>
      </c>
      <c r="M225" s="44" t="s">
        <v>4200</v>
      </c>
      <c r="N225" s="44" t="s">
        <v>4195</v>
      </c>
      <c r="O225" s="44" t="s">
        <v>4213</v>
      </c>
      <c r="P225" s="45">
        <v>31</v>
      </c>
      <c r="Q225" s="46">
        <v>30</v>
      </c>
      <c r="R225" s="47">
        <f t="array" ref="R225">P225*Q225</f>
        <v>930</v>
      </c>
    </row>
    <row r="226" spans="1:18" ht="15.95" customHeight="1">
      <c r="A226" s="44" t="s">
        <v>5013</v>
      </c>
      <c r="B226" s="44" t="s">
        <v>4186</v>
      </c>
      <c r="C226" s="44" t="s">
        <v>4187</v>
      </c>
      <c r="D226" s="44" t="s">
        <v>4188</v>
      </c>
      <c r="E226" s="44" t="s">
        <v>4076</v>
      </c>
      <c r="F226" s="44" t="s">
        <v>4987</v>
      </c>
      <c r="G226" s="45">
        <v>4110850</v>
      </c>
      <c r="H226" s="44" t="s">
        <v>4988</v>
      </c>
      <c r="I226" s="44" t="s">
        <v>4989</v>
      </c>
      <c r="J226" s="45">
        <v>356</v>
      </c>
      <c r="K226" s="44" t="s">
        <v>5014</v>
      </c>
      <c r="L226" s="44" t="s">
        <v>5015</v>
      </c>
      <c r="M226" s="44" t="s">
        <v>4224</v>
      </c>
      <c r="N226" s="44" t="s">
        <v>4195</v>
      </c>
      <c r="O226" s="44" t="s">
        <v>4213</v>
      </c>
      <c r="P226" s="45">
        <v>22</v>
      </c>
      <c r="Q226" s="46">
        <v>30</v>
      </c>
      <c r="R226" s="47">
        <f t="array" ref="R226">P226*Q226</f>
        <v>660</v>
      </c>
    </row>
    <row r="227" spans="1:18" ht="15.95" customHeight="1">
      <c r="A227" s="44" t="s">
        <v>5016</v>
      </c>
      <c r="B227" s="44" t="s">
        <v>4186</v>
      </c>
      <c r="C227" s="44" t="s">
        <v>4187</v>
      </c>
      <c r="D227" s="44" t="s">
        <v>4188</v>
      </c>
      <c r="E227" s="44" t="s">
        <v>4076</v>
      </c>
      <c r="F227" s="44" t="s">
        <v>4987</v>
      </c>
      <c r="G227" s="45">
        <v>4110850</v>
      </c>
      <c r="H227" s="44" t="s">
        <v>4988</v>
      </c>
      <c r="I227" s="44" t="s">
        <v>4989</v>
      </c>
      <c r="J227" s="45">
        <v>278</v>
      </c>
      <c r="K227" s="44" t="s">
        <v>5017</v>
      </c>
      <c r="L227" s="44" t="s">
        <v>5018</v>
      </c>
      <c r="M227" s="44" t="s">
        <v>4781</v>
      </c>
      <c r="N227" s="44" t="s">
        <v>4195</v>
      </c>
      <c r="O227" s="44" t="s">
        <v>4213</v>
      </c>
      <c r="P227" s="45">
        <v>23</v>
      </c>
      <c r="Q227" s="46">
        <v>30</v>
      </c>
      <c r="R227" s="47">
        <f t="array" ref="R227">P227*Q227</f>
        <v>690</v>
      </c>
    </row>
    <row r="228" spans="1:18" ht="15.95" customHeight="1">
      <c r="A228" s="44" t="s">
        <v>5019</v>
      </c>
      <c r="B228" s="44" t="s">
        <v>4186</v>
      </c>
      <c r="C228" s="44" t="s">
        <v>4187</v>
      </c>
      <c r="D228" s="44" t="s">
        <v>4188</v>
      </c>
      <c r="E228" s="44" t="s">
        <v>4076</v>
      </c>
      <c r="F228" s="44" t="s">
        <v>4987</v>
      </c>
      <c r="G228" s="45">
        <v>4110850</v>
      </c>
      <c r="H228" s="44" t="s">
        <v>4988</v>
      </c>
      <c r="I228" s="44" t="s">
        <v>4989</v>
      </c>
      <c r="J228" s="45">
        <v>334</v>
      </c>
      <c r="K228" s="44" t="s">
        <v>5020</v>
      </c>
      <c r="L228" s="44" t="s">
        <v>5021</v>
      </c>
      <c r="M228" s="44" t="s">
        <v>4259</v>
      </c>
      <c r="N228" s="44" t="s">
        <v>4195</v>
      </c>
      <c r="O228" s="44" t="s">
        <v>4213</v>
      </c>
      <c r="P228" s="45">
        <v>14</v>
      </c>
      <c r="Q228" s="46">
        <v>30</v>
      </c>
      <c r="R228" s="47">
        <f t="array" ref="R228">P228*Q228</f>
        <v>420</v>
      </c>
    </row>
    <row r="229" spans="1:18" ht="15.95" customHeight="1">
      <c r="A229" s="44" t="s">
        <v>5022</v>
      </c>
      <c r="B229" s="44" t="s">
        <v>4186</v>
      </c>
      <c r="C229" s="44" t="s">
        <v>4187</v>
      </c>
      <c r="D229" s="44" t="s">
        <v>4188</v>
      </c>
      <c r="E229" s="44" t="s">
        <v>4076</v>
      </c>
      <c r="F229" s="44" t="s">
        <v>5023</v>
      </c>
      <c r="G229" s="45">
        <v>4110850</v>
      </c>
      <c r="H229" s="44" t="s">
        <v>5024</v>
      </c>
      <c r="I229" s="44" t="s">
        <v>5025</v>
      </c>
      <c r="J229" s="45">
        <v>356</v>
      </c>
      <c r="K229" s="44" t="s">
        <v>5026</v>
      </c>
      <c r="L229" s="44" t="s">
        <v>5027</v>
      </c>
      <c r="M229" s="44" t="s">
        <v>4224</v>
      </c>
      <c r="N229" s="44" t="s">
        <v>4195</v>
      </c>
      <c r="O229" s="44" t="s">
        <v>4196</v>
      </c>
      <c r="P229" s="45">
        <v>97</v>
      </c>
      <c r="Q229" s="46">
        <v>30</v>
      </c>
      <c r="R229" s="47">
        <f t="array" ref="R229">P229*Q229</f>
        <v>2910</v>
      </c>
    </row>
    <row r="230" spans="1:18" ht="15.95" customHeight="1">
      <c r="A230" s="44" t="s">
        <v>5028</v>
      </c>
      <c r="B230" s="44" t="s">
        <v>4186</v>
      </c>
      <c r="C230" s="44" t="s">
        <v>4187</v>
      </c>
      <c r="D230" s="44" t="s">
        <v>4188</v>
      </c>
      <c r="E230" s="44" t="s">
        <v>4076</v>
      </c>
      <c r="F230" s="44" t="s">
        <v>5023</v>
      </c>
      <c r="G230" s="45">
        <v>4110850</v>
      </c>
      <c r="H230" s="44" t="s">
        <v>5024</v>
      </c>
      <c r="I230" s="44" t="s">
        <v>5025</v>
      </c>
      <c r="J230" s="45">
        <v>378</v>
      </c>
      <c r="K230" s="44" t="s">
        <v>5029</v>
      </c>
      <c r="L230" s="44" t="s">
        <v>5030</v>
      </c>
      <c r="M230" s="44" t="s">
        <v>4217</v>
      </c>
      <c r="N230" s="44" t="s">
        <v>4195</v>
      </c>
      <c r="O230" s="44" t="s">
        <v>4196</v>
      </c>
      <c r="P230" s="45">
        <v>82</v>
      </c>
      <c r="Q230" s="46">
        <v>30</v>
      </c>
      <c r="R230" s="47">
        <f t="array" ref="R230">P230*Q230</f>
        <v>2460</v>
      </c>
    </row>
    <row r="231" spans="1:18" ht="15.95" customHeight="1">
      <c r="A231" s="44" t="s">
        <v>5031</v>
      </c>
      <c r="B231" s="44" t="s">
        <v>4186</v>
      </c>
      <c r="C231" s="44" t="s">
        <v>4187</v>
      </c>
      <c r="D231" s="44" t="s">
        <v>4188</v>
      </c>
      <c r="E231" s="44" t="s">
        <v>4076</v>
      </c>
      <c r="F231" s="44" t="s">
        <v>5023</v>
      </c>
      <c r="G231" s="45">
        <v>4110850</v>
      </c>
      <c r="H231" s="44" t="s">
        <v>5024</v>
      </c>
      <c r="I231" s="44" t="s">
        <v>5025</v>
      </c>
      <c r="J231" s="45">
        <v>412</v>
      </c>
      <c r="K231" s="44" t="s">
        <v>5032</v>
      </c>
      <c r="L231" s="44" t="s">
        <v>5033</v>
      </c>
      <c r="M231" s="44" t="s">
        <v>4194</v>
      </c>
      <c r="N231" s="44" t="s">
        <v>4195</v>
      </c>
      <c r="O231" s="44" t="s">
        <v>4196</v>
      </c>
      <c r="P231" s="45">
        <v>68</v>
      </c>
      <c r="Q231" s="46">
        <v>30</v>
      </c>
      <c r="R231" s="47">
        <f t="array" ref="R231">P231*Q231</f>
        <v>2040</v>
      </c>
    </row>
    <row r="232" spans="1:18" ht="15.95" customHeight="1">
      <c r="A232" s="44" t="s">
        <v>5034</v>
      </c>
      <c r="B232" s="44" t="s">
        <v>4186</v>
      </c>
      <c r="C232" s="44" t="s">
        <v>4187</v>
      </c>
      <c r="D232" s="44" t="s">
        <v>4188</v>
      </c>
      <c r="E232" s="44" t="s">
        <v>4076</v>
      </c>
      <c r="F232" s="44" t="s">
        <v>5023</v>
      </c>
      <c r="G232" s="45">
        <v>4110850</v>
      </c>
      <c r="H232" s="44" t="s">
        <v>5024</v>
      </c>
      <c r="I232" s="44" t="s">
        <v>5025</v>
      </c>
      <c r="J232" s="45">
        <v>390</v>
      </c>
      <c r="K232" s="44" t="s">
        <v>5035</v>
      </c>
      <c r="L232" s="44" t="s">
        <v>5036</v>
      </c>
      <c r="M232" s="44" t="s">
        <v>4232</v>
      </c>
      <c r="N232" s="44" t="s">
        <v>4195</v>
      </c>
      <c r="O232" s="44" t="s">
        <v>4196</v>
      </c>
      <c r="P232" s="45">
        <v>58</v>
      </c>
      <c r="Q232" s="46">
        <v>30</v>
      </c>
      <c r="R232" s="47">
        <f t="array" ref="R232">P232*Q232</f>
        <v>1740</v>
      </c>
    </row>
    <row r="233" spans="1:18" ht="15.95" customHeight="1">
      <c r="A233" s="44" t="s">
        <v>5037</v>
      </c>
      <c r="B233" s="44" t="s">
        <v>4186</v>
      </c>
      <c r="C233" s="44" t="s">
        <v>4187</v>
      </c>
      <c r="D233" s="44" t="s">
        <v>4188</v>
      </c>
      <c r="E233" s="44" t="s">
        <v>4076</v>
      </c>
      <c r="F233" s="44" t="s">
        <v>5023</v>
      </c>
      <c r="G233" s="45">
        <v>4110850</v>
      </c>
      <c r="H233" s="44" t="s">
        <v>5024</v>
      </c>
      <c r="I233" s="44" t="s">
        <v>5025</v>
      </c>
      <c r="J233" s="45">
        <v>234</v>
      </c>
      <c r="K233" s="44" t="s">
        <v>5038</v>
      </c>
      <c r="L233" s="44" t="s">
        <v>5039</v>
      </c>
      <c r="M233" s="44" t="s">
        <v>4802</v>
      </c>
      <c r="N233" s="44" t="s">
        <v>4195</v>
      </c>
      <c r="O233" s="44" t="s">
        <v>4196</v>
      </c>
      <c r="P233" s="45">
        <v>108</v>
      </c>
      <c r="Q233" s="46">
        <v>30</v>
      </c>
      <c r="R233" s="47">
        <f t="array" ref="R233">P233*Q233</f>
        <v>3240</v>
      </c>
    </row>
    <row r="234" spans="1:18" ht="15.95" customHeight="1">
      <c r="A234" s="44" t="s">
        <v>5040</v>
      </c>
      <c r="B234" s="44" t="s">
        <v>4186</v>
      </c>
      <c r="C234" s="44" t="s">
        <v>4187</v>
      </c>
      <c r="D234" s="44" t="s">
        <v>4188</v>
      </c>
      <c r="E234" s="44" t="s">
        <v>4076</v>
      </c>
      <c r="F234" s="44" t="s">
        <v>5023</v>
      </c>
      <c r="G234" s="45">
        <v>4110850</v>
      </c>
      <c r="H234" s="44" t="s">
        <v>5024</v>
      </c>
      <c r="I234" s="44" t="s">
        <v>5025</v>
      </c>
      <c r="J234" s="45">
        <v>256</v>
      </c>
      <c r="K234" s="44" t="s">
        <v>5041</v>
      </c>
      <c r="L234" s="44" t="s">
        <v>5042</v>
      </c>
      <c r="M234" s="44" t="s">
        <v>4806</v>
      </c>
      <c r="N234" s="44" t="s">
        <v>4195</v>
      </c>
      <c r="O234" s="44" t="s">
        <v>4196</v>
      </c>
      <c r="P234" s="45">
        <v>106</v>
      </c>
      <c r="Q234" s="46">
        <v>30</v>
      </c>
      <c r="R234" s="47">
        <f t="array" ref="R234">P234*Q234</f>
        <v>3180</v>
      </c>
    </row>
    <row r="235" spans="1:18" ht="15.95" customHeight="1">
      <c r="A235" s="44" t="s">
        <v>5043</v>
      </c>
      <c r="B235" s="44" t="s">
        <v>4186</v>
      </c>
      <c r="C235" s="44" t="s">
        <v>4187</v>
      </c>
      <c r="D235" s="44" t="s">
        <v>4188</v>
      </c>
      <c r="E235" s="44" t="s">
        <v>4076</v>
      </c>
      <c r="F235" s="44" t="s">
        <v>5023</v>
      </c>
      <c r="G235" s="45">
        <v>4110850</v>
      </c>
      <c r="H235" s="44" t="s">
        <v>5024</v>
      </c>
      <c r="I235" s="44" t="s">
        <v>5025</v>
      </c>
      <c r="J235" s="45">
        <v>456</v>
      </c>
      <c r="K235" s="44" t="s">
        <v>5044</v>
      </c>
      <c r="L235" s="44" t="s">
        <v>5045</v>
      </c>
      <c r="M235" s="44" t="s">
        <v>4204</v>
      </c>
      <c r="N235" s="44" t="s">
        <v>4195</v>
      </c>
      <c r="O235" s="44" t="s">
        <v>4196</v>
      </c>
      <c r="P235" s="45">
        <v>41</v>
      </c>
      <c r="Q235" s="46">
        <v>30</v>
      </c>
      <c r="R235" s="47">
        <f t="array" ref="R235">P235*Q235</f>
        <v>1230</v>
      </c>
    </row>
    <row r="236" spans="1:18" ht="15.95" customHeight="1">
      <c r="A236" s="44" t="s">
        <v>5046</v>
      </c>
      <c r="B236" s="44" t="s">
        <v>4186</v>
      </c>
      <c r="C236" s="44" t="s">
        <v>4187</v>
      </c>
      <c r="D236" s="44" t="s">
        <v>4188</v>
      </c>
      <c r="E236" s="44" t="s">
        <v>4076</v>
      </c>
      <c r="F236" s="44" t="s">
        <v>5023</v>
      </c>
      <c r="G236" s="45">
        <v>4110850</v>
      </c>
      <c r="H236" s="44" t="s">
        <v>5024</v>
      </c>
      <c r="I236" s="44" t="s">
        <v>5025</v>
      </c>
      <c r="J236" s="45">
        <v>312</v>
      </c>
      <c r="K236" s="44" t="s">
        <v>5047</v>
      </c>
      <c r="L236" s="44" t="s">
        <v>5048</v>
      </c>
      <c r="M236" s="44" t="s">
        <v>4770</v>
      </c>
      <c r="N236" s="44" t="s">
        <v>4195</v>
      </c>
      <c r="O236" s="44" t="s">
        <v>4196</v>
      </c>
      <c r="P236" s="45">
        <v>38</v>
      </c>
      <c r="Q236" s="46">
        <v>30</v>
      </c>
      <c r="R236" s="47">
        <f t="array" ref="R236">P236*Q236</f>
        <v>1140</v>
      </c>
    </row>
    <row r="237" spans="1:18" ht="15.95" customHeight="1">
      <c r="A237" s="44" t="s">
        <v>5049</v>
      </c>
      <c r="B237" s="44" t="s">
        <v>4186</v>
      </c>
      <c r="C237" s="44" t="s">
        <v>4187</v>
      </c>
      <c r="D237" s="44" t="s">
        <v>4188</v>
      </c>
      <c r="E237" s="44" t="s">
        <v>4076</v>
      </c>
      <c r="F237" s="44" t="s">
        <v>5023</v>
      </c>
      <c r="G237" s="45">
        <v>4110850</v>
      </c>
      <c r="H237" s="44" t="s">
        <v>5024</v>
      </c>
      <c r="I237" s="44" t="s">
        <v>5025</v>
      </c>
      <c r="J237" s="45">
        <v>434</v>
      </c>
      <c r="K237" s="44" t="s">
        <v>5050</v>
      </c>
      <c r="L237" s="44" t="s">
        <v>5051</v>
      </c>
      <c r="M237" s="44" t="s">
        <v>4200</v>
      </c>
      <c r="N237" s="44" t="s">
        <v>4195</v>
      </c>
      <c r="O237" s="44" t="s">
        <v>4196</v>
      </c>
      <c r="P237" s="45">
        <v>21</v>
      </c>
      <c r="Q237" s="46">
        <v>30</v>
      </c>
      <c r="R237" s="47">
        <f t="array" ref="R237">P237*Q237</f>
        <v>630</v>
      </c>
    </row>
    <row r="238" spans="1:18" ht="15.95" customHeight="1">
      <c r="A238" s="44" t="s">
        <v>5052</v>
      </c>
      <c r="B238" s="44" t="s">
        <v>4186</v>
      </c>
      <c r="C238" s="44" t="s">
        <v>4187</v>
      </c>
      <c r="D238" s="44" t="s">
        <v>4188</v>
      </c>
      <c r="E238" s="44" t="s">
        <v>4076</v>
      </c>
      <c r="F238" s="44" t="s">
        <v>5023</v>
      </c>
      <c r="G238" s="45">
        <v>4110850</v>
      </c>
      <c r="H238" s="44" t="s">
        <v>5024</v>
      </c>
      <c r="I238" s="44" t="s">
        <v>5025</v>
      </c>
      <c r="J238" s="45">
        <v>278</v>
      </c>
      <c r="K238" s="44" t="s">
        <v>5053</v>
      </c>
      <c r="L238" s="44" t="s">
        <v>5054</v>
      </c>
      <c r="M238" s="44" t="s">
        <v>4781</v>
      </c>
      <c r="N238" s="44" t="s">
        <v>4195</v>
      </c>
      <c r="O238" s="44" t="s">
        <v>4196</v>
      </c>
      <c r="P238" s="45">
        <v>16</v>
      </c>
      <c r="Q238" s="46">
        <v>30</v>
      </c>
      <c r="R238" s="47">
        <f t="array" ref="R238">P238*Q238</f>
        <v>480</v>
      </c>
    </row>
    <row r="239" spans="1:18" ht="15.95" customHeight="1">
      <c r="A239" s="44" t="s">
        <v>5055</v>
      </c>
      <c r="B239" s="44" t="s">
        <v>4186</v>
      </c>
      <c r="C239" s="44" t="s">
        <v>4187</v>
      </c>
      <c r="D239" s="44" t="s">
        <v>4188</v>
      </c>
      <c r="E239" s="44" t="s">
        <v>4076</v>
      </c>
      <c r="F239" s="44" t="s">
        <v>5023</v>
      </c>
      <c r="G239" s="45">
        <v>4110850</v>
      </c>
      <c r="H239" s="44" t="s">
        <v>5024</v>
      </c>
      <c r="I239" s="44" t="s">
        <v>5025</v>
      </c>
      <c r="J239" s="45">
        <v>290</v>
      </c>
      <c r="K239" s="44" t="s">
        <v>5056</v>
      </c>
      <c r="L239" s="44" t="s">
        <v>5057</v>
      </c>
      <c r="M239" s="44" t="s">
        <v>4777</v>
      </c>
      <c r="N239" s="44" t="s">
        <v>4195</v>
      </c>
      <c r="O239" s="44" t="s">
        <v>4196</v>
      </c>
      <c r="P239" s="45">
        <v>13</v>
      </c>
      <c r="Q239" s="46">
        <v>30</v>
      </c>
      <c r="R239" s="47">
        <f t="array" ref="R239">P239*Q239</f>
        <v>390</v>
      </c>
    </row>
    <row r="240" spans="1:18" ht="15.95" customHeight="1">
      <c r="A240" s="44" t="s">
        <v>5058</v>
      </c>
      <c r="B240" s="44" t="s">
        <v>4186</v>
      </c>
      <c r="C240" s="44" t="s">
        <v>4187</v>
      </c>
      <c r="D240" s="44" t="s">
        <v>4188</v>
      </c>
      <c r="E240" s="44" t="s">
        <v>4076</v>
      </c>
      <c r="F240" s="44" t="s">
        <v>4601</v>
      </c>
      <c r="G240" s="45">
        <v>4110850</v>
      </c>
      <c r="H240" s="44" t="s">
        <v>5059</v>
      </c>
      <c r="I240" s="44" t="s">
        <v>5060</v>
      </c>
      <c r="J240" s="45">
        <v>378</v>
      </c>
      <c r="K240" s="44" t="s">
        <v>5061</v>
      </c>
      <c r="L240" s="44" t="s">
        <v>5062</v>
      </c>
      <c r="M240" s="44" t="s">
        <v>4217</v>
      </c>
      <c r="N240" s="44" t="s">
        <v>4195</v>
      </c>
      <c r="O240" s="44" t="s">
        <v>4196</v>
      </c>
      <c r="P240" s="45">
        <v>74</v>
      </c>
      <c r="Q240" s="46">
        <v>30</v>
      </c>
      <c r="R240" s="47">
        <f t="array" ref="R240">P240*Q240</f>
        <v>2220</v>
      </c>
    </row>
    <row r="241" spans="1:18" ht="15.95" customHeight="1">
      <c r="A241" s="44" t="s">
        <v>5063</v>
      </c>
      <c r="B241" s="44" t="s">
        <v>4186</v>
      </c>
      <c r="C241" s="44" t="s">
        <v>4187</v>
      </c>
      <c r="D241" s="44" t="s">
        <v>4188</v>
      </c>
      <c r="E241" s="44" t="s">
        <v>4076</v>
      </c>
      <c r="F241" s="44" t="s">
        <v>4601</v>
      </c>
      <c r="G241" s="45">
        <v>4110850</v>
      </c>
      <c r="H241" s="44" t="s">
        <v>5059</v>
      </c>
      <c r="I241" s="44" t="s">
        <v>5060</v>
      </c>
      <c r="J241" s="45">
        <v>234</v>
      </c>
      <c r="K241" s="44" t="s">
        <v>5064</v>
      </c>
      <c r="L241" s="44" t="s">
        <v>5065</v>
      </c>
      <c r="M241" s="44" t="s">
        <v>4802</v>
      </c>
      <c r="N241" s="44" t="s">
        <v>4195</v>
      </c>
      <c r="O241" s="44" t="s">
        <v>4196</v>
      </c>
      <c r="P241" s="45">
        <v>96</v>
      </c>
      <c r="Q241" s="46">
        <v>30</v>
      </c>
      <c r="R241" s="47">
        <f t="array" ref="R241">P241*Q241</f>
        <v>2880</v>
      </c>
    </row>
    <row r="242" spans="1:18" ht="15.95" customHeight="1">
      <c r="A242" s="44" t="s">
        <v>5066</v>
      </c>
      <c r="B242" s="44" t="s">
        <v>4186</v>
      </c>
      <c r="C242" s="44" t="s">
        <v>4187</v>
      </c>
      <c r="D242" s="44" t="s">
        <v>4188</v>
      </c>
      <c r="E242" s="44" t="s">
        <v>4076</v>
      </c>
      <c r="F242" s="44" t="s">
        <v>4601</v>
      </c>
      <c r="G242" s="45">
        <v>4110850</v>
      </c>
      <c r="H242" s="44" t="s">
        <v>5059</v>
      </c>
      <c r="I242" s="44" t="s">
        <v>5060</v>
      </c>
      <c r="J242" s="45">
        <v>256</v>
      </c>
      <c r="K242" s="44" t="s">
        <v>5067</v>
      </c>
      <c r="L242" s="44" t="s">
        <v>5068</v>
      </c>
      <c r="M242" s="44" t="s">
        <v>4806</v>
      </c>
      <c r="N242" s="44" t="s">
        <v>4195</v>
      </c>
      <c r="O242" s="44" t="s">
        <v>4196</v>
      </c>
      <c r="P242" s="45">
        <v>84</v>
      </c>
      <c r="Q242" s="46">
        <v>30</v>
      </c>
      <c r="R242" s="47">
        <f t="array" ref="R242">P242*Q242</f>
        <v>2520</v>
      </c>
    </row>
    <row r="243" spans="1:18" ht="15.95" customHeight="1">
      <c r="A243" s="44" t="s">
        <v>5069</v>
      </c>
      <c r="B243" s="44" t="s">
        <v>4186</v>
      </c>
      <c r="C243" s="44" t="s">
        <v>4187</v>
      </c>
      <c r="D243" s="44" t="s">
        <v>4188</v>
      </c>
      <c r="E243" s="44" t="s">
        <v>4076</v>
      </c>
      <c r="F243" s="44" t="s">
        <v>4601</v>
      </c>
      <c r="G243" s="45">
        <v>4110850</v>
      </c>
      <c r="H243" s="44" t="s">
        <v>5059</v>
      </c>
      <c r="I243" s="44" t="s">
        <v>5060</v>
      </c>
      <c r="J243" s="45">
        <v>312</v>
      </c>
      <c r="K243" s="44" t="s">
        <v>5070</v>
      </c>
      <c r="L243" s="44" t="s">
        <v>5071</v>
      </c>
      <c r="M243" s="44" t="s">
        <v>4770</v>
      </c>
      <c r="N243" s="44" t="s">
        <v>4195</v>
      </c>
      <c r="O243" s="44" t="s">
        <v>4196</v>
      </c>
      <c r="P243" s="45">
        <v>110</v>
      </c>
      <c r="Q243" s="46">
        <v>30</v>
      </c>
      <c r="R243" s="47">
        <f t="array" ref="R243">P243*Q243</f>
        <v>3300</v>
      </c>
    </row>
    <row r="244" spans="1:18" ht="15.95" customHeight="1">
      <c r="A244" s="44" t="s">
        <v>5072</v>
      </c>
      <c r="B244" s="44" t="s">
        <v>4186</v>
      </c>
      <c r="C244" s="44" t="s">
        <v>4187</v>
      </c>
      <c r="D244" s="44" t="s">
        <v>4188</v>
      </c>
      <c r="E244" s="44" t="s">
        <v>4076</v>
      </c>
      <c r="F244" s="44" t="s">
        <v>4601</v>
      </c>
      <c r="G244" s="45">
        <v>4110850</v>
      </c>
      <c r="H244" s="44" t="s">
        <v>5059</v>
      </c>
      <c r="I244" s="44" t="s">
        <v>5060</v>
      </c>
      <c r="J244" s="45">
        <v>290</v>
      </c>
      <c r="K244" s="44" t="s">
        <v>5073</v>
      </c>
      <c r="L244" s="44" t="s">
        <v>5074</v>
      </c>
      <c r="M244" s="44" t="s">
        <v>4777</v>
      </c>
      <c r="N244" s="44" t="s">
        <v>4195</v>
      </c>
      <c r="O244" s="44" t="s">
        <v>4196</v>
      </c>
      <c r="P244" s="45">
        <v>93</v>
      </c>
      <c r="Q244" s="46">
        <v>30</v>
      </c>
      <c r="R244" s="47">
        <f t="array" ref="R244">P244*Q244</f>
        <v>2790</v>
      </c>
    </row>
    <row r="245" spans="1:18" ht="15.95" customHeight="1">
      <c r="A245" s="44" t="s">
        <v>5075</v>
      </c>
      <c r="B245" s="44" t="s">
        <v>4186</v>
      </c>
      <c r="C245" s="44" t="s">
        <v>4187</v>
      </c>
      <c r="D245" s="44" t="s">
        <v>4188</v>
      </c>
      <c r="E245" s="44" t="s">
        <v>4076</v>
      </c>
      <c r="F245" s="44" t="s">
        <v>4601</v>
      </c>
      <c r="G245" s="45">
        <v>4110850</v>
      </c>
      <c r="H245" s="44" t="s">
        <v>5059</v>
      </c>
      <c r="I245" s="44" t="s">
        <v>5060</v>
      </c>
      <c r="J245" s="45">
        <v>390</v>
      </c>
      <c r="K245" s="44" t="s">
        <v>5076</v>
      </c>
      <c r="L245" s="44" t="s">
        <v>5077</v>
      </c>
      <c r="M245" s="44" t="s">
        <v>4232</v>
      </c>
      <c r="N245" s="44" t="s">
        <v>4195</v>
      </c>
      <c r="O245" s="44" t="s">
        <v>4196</v>
      </c>
      <c r="P245" s="45">
        <v>45</v>
      </c>
      <c r="Q245" s="46">
        <v>30</v>
      </c>
      <c r="R245" s="47">
        <f t="array" ref="R245">P245*Q245</f>
        <v>1350</v>
      </c>
    </row>
    <row r="246" spans="1:18" ht="15.95" customHeight="1">
      <c r="A246" s="44" t="s">
        <v>5078</v>
      </c>
      <c r="B246" s="44" t="s">
        <v>4186</v>
      </c>
      <c r="C246" s="44" t="s">
        <v>4187</v>
      </c>
      <c r="D246" s="44" t="s">
        <v>4188</v>
      </c>
      <c r="E246" s="44" t="s">
        <v>4076</v>
      </c>
      <c r="F246" s="44" t="s">
        <v>4601</v>
      </c>
      <c r="G246" s="45">
        <v>4110850</v>
      </c>
      <c r="H246" s="44" t="s">
        <v>5059</v>
      </c>
      <c r="I246" s="44" t="s">
        <v>5060</v>
      </c>
      <c r="J246" s="45">
        <v>412</v>
      </c>
      <c r="K246" s="44" t="s">
        <v>5079</v>
      </c>
      <c r="L246" s="44" t="s">
        <v>5080</v>
      </c>
      <c r="M246" s="44" t="s">
        <v>4194</v>
      </c>
      <c r="N246" s="44" t="s">
        <v>4195</v>
      </c>
      <c r="O246" s="44" t="s">
        <v>4196</v>
      </c>
      <c r="P246" s="45">
        <v>45</v>
      </c>
      <c r="Q246" s="46">
        <v>30</v>
      </c>
      <c r="R246" s="47">
        <f t="array" ref="R246">P246*Q246</f>
        <v>1350</v>
      </c>
    </row>
    <row r="247" spans="1:18" ht="15.95" customHeight="1">
      <c r="A247" s="44" t="s">
        <v>5081</v>
      </c>
      <c r="B247" s="44" t="s">
        <v>4186</v>
      </c>
      <c r="C247" s="44" t="s">
        <v>4187</v>
      </c>
      <c r="D247" s="44" t="s">
        <v>4188</v>
      </c>
      <c r="E247" s="44" t="s">
        <v>4076</v>
      </c>
      <c r="F247" s="44" t="s">
        <v>4601</v>
      </c>
      <c r="G247" s="45">
        <v>4110850</v>
      </c>
      <c r="H247" s="44" t="s">
        <v>5059</v>
      </c>
      <c r="I247" s="44" t="s">
        <v>5060</v>
      </c>
      <c r="J247" s="45">
        <v>356</v>
      </c>
      <c r="K247" s="44" t="s">
        <v>5082</v>
      </c>
      <c r="L247" s="44" t="s">
        <v>5083</v>
      </c>
      <c r="M247" s="44" t="s">
        <v>4224</v>
      </c>
      <c r="N247" s="44" t="s">
        <v>4195</v>
      </c>
      <c r="O247" s="44" t="s">
        <v>4196</v>
      </c>
      <c r="P247" s="45">
        <v>41</v>
      </c>
      <c r="Q247" s="46">
        <v>30</v>
      </c>
      <c r="R247" s="47">
        <f t="array" ref="R247">P247*Q247</f>
        <v>1230</v>
      </c>
    </row>
    <row r="248" spans="1:18" ht="15.95" customHeight="1">
      <c r="A248" s="44" t="s">
        <v>5084</v>
      </c>
      <c r="B248" s="44" t="s">
        <v>4186</v>
      </c>
      <c r="C248" s="44" t="s">
        <v>4187</v>
      </c>
      <c r="D248" s="44" t="s">
        <v>4188</v>
      </c>
      <c r="E248" s="44" t="s">
        <v>4076</v>
      </c>
      <c r="F248" s="44" t="s">
        <v>4601</v>
      </c>
      <c r="G248" s="45">
        <v>4110850</v>
      </c>
      <c r="H248" s="44" t="s">
        <v>5059</v>
      </c>
      <c r="I248" s="44" t="s">
        <v>5060</v>
      </c>
      <c r="J248" s="45">
        <v>334</v>
      </c>
      <c r="K248" s="44" t="s">
        <v>5085</v>
      </c>
      <c r="L248" s="44" t="s">
        <v>5086</v>
      </c>
      <c r="M248" s="44" t="s">
        <v>4259</v>
      </c>
      <c r="N248" s="44" t="s">
        <v>4195</v>
      </c>
      <c r="O248" s="44" t="s">
        <v>4196</v>
      </c>
      <c r="P248" s="45">
        <v>41</v>
      </c>
      <c r="Q248" s="46">
        <v>30</v>
      </c>
      <c r="R248" s="47">
        <f t="array" ref="R248">P248*Q248</f>
        <v>1230</v>
      </c>
    </row>
    <row r="249" spans="1:18" ht="15.95" customHeight="1">
      <c r="A249" s="44" t="s">
        <v>5087</v>
      </c>
      <c r="B249" s="44" t="s">
        <v>4186</v>
      </c>
      <c r="C249" s="44" t="s">
        <v>4187</v>
      </c>
      <c r="D249" s="44" t="s">
        <v>4188</v>
      </c>
      <c r="E249" s="44" t="s">
        <v>4076</v>
      </c>
      <c r="F249" s="44" t="s">
        <v>4601</v>
      </c>
      <c r="G249" s="45">
        <v>4110850</v>
      </c>
      <c r="H249" s="44" t="s">
        <v>5059</v>
      </c>
      <c r="I249" s="44" t="s">
        <v>5060</v>
      </c>
      <c r="J249" s="45">
        <v>456</v>
      </c>
      <c r="K249" s="44" t="s">
        <v>5088</v>
      </c>
      <c r="L249" s="44" t="s">
        <v>5089</v>
      </c>
      <c r="M249" s="44" t="s">
        <v>4204</v>
      </c>
      <c r="N249" s="44" t="s">
        <v>4195</v>
      </c>
      <c r="O249" s="44" t="s">
        <v>4196</v>
      </c>
      <c r="P249" s="45">
        <v>29</v>
      </c>
      <c r="Q249" s="46">
        <v>30</v>
      </c>
      <c r="R249" s="47">
        <f t="array" ref="R249">P249*Q249</f>
        <v>870</v>
      </c>
    </row>
    <row r="250" spans="1:18" ht="15.95" customHeight="1">
      <c r="A250" s="44" t="s">
        <v>5090</v>
      </c>
      <c r="B250" s="44" t="s">
        <v>4186</v>
      </c>
      <c r="C250" s="44" t="s">
        <v>4187</v>
      </c>
      <c r="D250" s="44" t="s">
        <v>4188</v>
      </c>
      <c r="E250" s="44" t="s">
        <v>4076</v>
      </c>
      <c r="F250" s="44" t="s">
        <v>4601</v>
      </c>
      <c r="G250" s="45">
        <v>4110850</v>
      </c>
      <c r="H250" s="44" t="s">
        <v>5059</v>
      </c>
      <c r="I250" s="44" t="s">
        <v>5060</v>
      </c>
      <c r="J250" s="45">
        <v>278</v>
      </c>
      <c r="K250" s="44" t="s">
        <v>5091</v>
      </c>
      <c r="L250" s="44" t="s">
        <v>5092</v>
      </c>
      <c r="M250" s="44" t="s">
        <v>4781</v>
      </c>
      <c r="N250" s="44" t="s">
        <v>4195</v>
      </c>
      <c r="O250" s="44" t="s">
        <v>4196</v>
      </c>
      <c r="P250" s="45">
        <v>76</v>
      </c>
      <c r="Q250" s="46">
        <v>30</v>
      </c>
      <c r="R250" s="47">
        <f t="array" ref="R250">P250*Q250</f>
        <v>2280</v>
      </c>
    </row>
    <row r="251" spans="1:18" ht="15.95" customHeight="1">
      <c r="A251" s="44" t="s">
        <v>5093</v>
      </c>
      <c r="B251" s="44" t="s">
        <v>4186</v>
      </c>
      <c r="C251" s="44" t="s">
        <v>4187</v>
      </c>
      <c r="D251" s="44" t="s">
        <v>4188</v>
      </c>
      <c r="E251" s="44" t="s">
        <v>4076</v>
      </c>
      <c r="F251" s="44" t="s">
        <v>4601</v>
      </c>
      <c r="G251" s="45">
        <v>4110850</v>
      </c>
      <c r="H251" s="44" t="s">
        <v>5059</v>
      </c>
      <c r="I251" s="44" t="s">
        <v>5060</v>
      </c>
      <c r="J251" s="45">
        <v>434</v>
      </c>
      <c r="K251" s="44" t="s">
        <v>5094</v>
      </c>
      <c r="L251" s="44" t="s">
        <v>5095</v>
      </c>
      <c r="M251" s="44" t="s">
        <v>4200</v>
      </c>
      <c r="N251" s="44" t="s">
        <v>4195</v>
      </c>
      <c r="O251" s="44" t="s">
        <v>4196</v>
      </c>
      <c r="P251" s="45">
        <v>19</v>
      </c>
      <c r="Q251" s="46">
        <v>30</v>
      </c>
      <c r="R251" s="47">
        <f t="array" ref="R251">P251*Q251</f>
        <v>570</v>
      </c>
    </row>
    <row r="252" spans="1:18" ht="15.95" customHeight="1">
      <c r="A252" s="44" t="s">
        <v>5096</v>
      </c>
      <c r="B252" s="44" t="s">
        <v>4186</v>
      </c>
      <c r="C252" s="44" t="s">
        <v>4187</v>
      </c>
      <c r="D252" s="44" t="s">
        <v>4188</v>
      </c>
      <c r="E252" s="44" t="s">
        <v>4076</v>
      </c>
      <c r="F252" s="44" t="s">
        <v>4601</v>
      </c>
      <c r="G252" s="45">
        <v>4110850</v>
      </c>
      <c r="H252" s="44" t="s">
        <v>5059</v>
      </c>
      <c r="I252" s="44" t="s">
        <v>5060</v>
      </c>
      <c r="J252" s="44" t="s">
        <v>4321</v>
      </c>
      <c r="K252" s="44" t="s">
        <v>5097</v>
      </c>
      <c r="L252" s="44" t="s">
        <v>5098</v>
      </c>
      <c r="M252" s="44" t="s">
        <v>4321</v>
      </c>
      <c r="N252" s="44" t="s">
        <v>4237</v>
      </c>
      <c r="O252" s="44" t="s">
        <v>4196</v>
      </c>
      <c r="P252" s="45">
        <v>48</v>
      </c>
      <c r="Q252" s="46">
        <v>30</v>
      </c>
      <c r="R252" s="47">
        <f t="array" ref="R252">P252*Q252</f>
        <v>1440</v>
      </c>
    </row>
    <row r="253" spans="1:18" ht="15.95" customHeight="1">
      <c r="A253" s="44" t="s">
        <v>5099</v>
      </c>
      <c r="B253" s="44" t="s">
        <v>4206</v>
      </c>
      <c r="C253" s="44" t="s">
        <v>4187</v>
      </c>
      <c r="D253" s="44" t="s">
        <v>4207</v>
      </c>
      <c r="E253" s="44" t="s">
        <v>4135</v>
      </c>
      <c r="F253" s="44" t="s">
        <v>4741</v>
      </c>
      <c r="G253" s="45">
        <v>4111355</v>
      </c>
      <c r="H253" s="44" t="s">
        <v>5100</v>
      </c>
      <c r="I253" s="44" t="s">
        <v>5101</v>
      </c>
      <c r="J253" s="45">
        <v>434</v>
      </c>
      <c r="K253" s="44" t="s">
        <v>5102</v>
      </c>
      <c r="L253" s="44" t="s">
        <v>5103</v>
      </c>
      <c r="M253" s="44" t="s">
        <v>4200</v>
      </c>
      <c r="N253" s="44" t="s">
        <v>4195</v>
      </c>
      <c r="O253" s="44" t="s">
        <v>4213</v>
      </c>
      <c r="P253" s="45">
        <v>814</v>
      </c>
      <c r="Q253" s="46">
        <v>22</v>
      </c>
      <c r="R253" s="47">
        <f t="array" ref="R253">P253*Q253</f>
        <v>17908</v>
      </c>
    </row>
    <row r="254" spans="1:18" ht="15.95" customHeight="1">
      <c r="A254" s="44" t="s">
        <v>5104</v>
      </c>
      <c r="B254" s="44" t="s">
        <v>4206</v>
      </c>
      <c r="C254" s="44" t="s">
        <v>4187</v>
      </c>
      <c r="D254" s="44" t="s">
        <v>4207</v>
      </c>
      <c r="E254" s="44" t="s">
        <v>4135</v>
      </c>
      <c r="F254" s="44" t="s">
        <v>4741</v>
      </c>
      <c r="G254" s="45">
        <v>4111355</v>
      </c>
      <c r="H254" s="44" t="s">
        <v>5100</v>
      </c>
      <c r="I254" s="44" t="s">
        <v>5101</v>
      </c>
      <c r="J254" s="45">
        <v>412</v>
      </c>
      <c r="K254" s="44" t="s">
        <v>5105</v>
      </c>
      <c r="L254" s="44" t="s">
        <v>5106</v>
      </c>
      <c r="M254" s="44" t="s">
        <v>4194</v>
      </c>
      <c r="N254" s="44" t="s">
        <v>4195</v>
      </c>
      <c r="O254" s="44" t="s">
        <v>4213</v>
      </c>
      <c r="P254" s="45">
        <v>892</v>
      </c>
      <c r="Q254" s="46">
        <v>22</v>
      </c>
      <c r="R254" s="47">
        <f t="array" ref="R254">P254*Q254</f>
        <v>19624</v>
      </c>
    </row>
    <row r="255" spans="1:18" ht="15.95" customHeight="1">
      <c r="A255" s="44" t="s">
        <v>5107</v>
      </c>
      <c r="B255" s="44" t="s">
        <v>4206</v>
      </c>
      <c r="C255" s="44" t="s">
        <v>4187</v>
      </c>
      <c r="D255" s="44" t="s">
        <v>4207</v>
      </c>
      <c r="E255" s="44" t="s">
        <v>4135</v>
      </c>
      <c r="F255" s="44" t="s">
        <v>4741</v>
      </c>
      <c r="G255" s="45">
        <v>4111355</v>
      </c>
      <c r="H255" s="44" t="s">
        <v>5100</v>
      </c>
      <c r="I255" s="44" t="s">
        <v>5101</v>
      </c>
      <c r="J255" s="45">
        <v>456</v>
      </c>
      <c r="K255" s="44" t="s">
        <v>5108</v>
      </c>
      <c r="L255" s="44" t="s">
        <v>5109</v>
      </c>
      <c r="M255" s="44" t="s">
        <v>4204</v>
      </c>
      <c r="N255" s="44" t="s">
        <v>4195</v>
      </c>
      <c r="O255" s="44" t="s">
        <v>4213</v>
      </c>
      <c r="P255" s="45">
        <v>218</v>
      </c>
      <c r="Q255" s="46">
        <v>22</v>
      </c>
      <c r="R255" s="47">
        <f t="array" ref="R255">P255*Q255</f>
        <v>4796</v>
      </c>
    </row>
    <row r="256" spans="1:18" ht="15.95" customHeight="1">
      <c r="A256" s="44" t="s">
        <v>5110</v>
      </c>
      <c r="B256" s="44" t="s">
        <v>4206</v>
      </c>
      <c r="C256" s="44" t="s">
        <v>4187</v>
      </c>
      <c r="D256" s="44" t="s">
        <v>4207</v>
      </c>
      <c r="E256" s="44" t="s">
        <v>4135</v>
      </c>
      <c r="F256" s="44" t="s">
        <v>4741</v>
      </c>
      <c r="G256" s="45">
        <v>4111355</v>
      </c>
      <c r="H256" s="44" t="s">
        <v>5100</v>
      </c>
      <c r="I256" s="44" t="s">
        <v>5101</v>
      </c>
      <c r="J256" s="45">
        <v>378</v>
      </c>
      <c r="K256" s="44" t="s">
        <v>5111</v>
      </c>
      <c r="L256" s="44" t="s">
        <v>5112</v>
      </c>
      <c r="M256" s="44" t="s">
        <v>4217</v>
      </c>
      <c r="N256" s="44" t="s">
        <v>4195</v>
      </c>
      <c r="O256" s="44" t="s">
        <v>4213</v>
      </c>
      <c r="P256" s="45">
        <v>52</v>
      </c>
      <c r="Q256" s="46">
        <v>22</v>
      </c>
      <c r="R256" s="47">
        <f t="array" ref="R256">P256*Q256</f>
        <v>1144</v>
      </c>
    </row>
    <row r="257" spans="1:18" ht="15.95" customHeight="1">
      <c r="A257" s="44" t="s">
        <v>5113</v>
      </c>
      <c r="B257" s="44" t="s">
        <v>4206</v>
      </c>
      <c r="C257" s="44" t="s">
        <v>4187</v>
      </c>
      <c r="D257" s="44" t="s">
        <v>4207</v>
      </c>
      <c r="E257" s="44" t="s">
        <v>4135</v>
      </c>
      <c r="F257" s="44" t="s">
        <v>4741</v>
      </c>
      <c r="G257" s="45">
        <v>4111355</v>
      </c>
      <c r="H257" s="44" t="s">
        <v>5100</v>
      </c>
      <c r="I257" s="44" t="s">
        <v>5101</v>
      </c>
      <c r="J257" s="45">
        <v>356</v>
      </c>
      <c r="K257" s="44" t="s">
        <v>5114</v>
      </c>
      <c r="L257" s="44" t="s">
        <v>5115</v>
      </c>
      <c r="M257" s="44" t="s">
        <v>4224</v>
      </c>
      <c r="N257" s="44" t="s">
        <v>4195</v>
      </c>
      <c r="O257" s="44" t="s">
        <v>4213</v>
      </c>
      <c r="P257" s="45">
        <v>35</v>
      </c>
      <c r="Q257" s="46">
        <v>22</v>
      </c>
      <c r="R257" s="47">
        <f t="array" ref="R257">P257*Q257</f>
        <v>770</v>
      </c>
    </row>
    <row r="258" spans="1:18" ht="15.95" customHeight="1">
      <c r="A258" s="44" t="s">
        <v>5116</v>
      </c>
      <c r="B258" s="44" t="s">
        <v>4206</v>
      </c>
      <c r="C258" s="44" t="s">
        <v>4187</v>
      </c>
      <c r="D258" s="44" t="s">
        <v>4207</v>
      </c>
      <c r="E258" s="44" t="s">
        <v>4135</v>
      </c>
      <c r="F258" s="44" t="s">
        <v>4741</v>
      </c>
      <c r="G258" s="45">
        <v>4111355</v>
      </c>
      <c r="H258" s="44" t="s">
        <v>5100</v>
      </c>
      <c r="I258" s="44" t="s">
        <v>5101</v>
      </c>
      <c r="J258" s="45">
        <v>478</v>
      </c>
      <c r="K258" s="44" t="s">
        <v>5117</v>
      </c>
      <c r="L258" s="44" t="s">
        <v>5118</v>
      </c>
      <c r="M258" s="44" t="s">
        <v>4228</v>
      </c>
      <c r="N258" s="44" t="s">
        <v>4195</v>
      </c>
      <c r="O258" s="44" t="s">
        <v>4213</v>
      </c>
      <c r="P258" s="45">
        <v>31</v>
      </c>
      <c r="Q258" s="46">
        <v>22</v>
      </c>
      <c r="R258" s="47">
        <f t="array" ref="R258">P258*Q258</f>
        <v>682</v>
      </c>
    </row>
    <row r="259" spans="1:18" ht="15.95" customHeight="1">
      <c r="A259" s="44" t="s">
        <v>5119</v>
      </c>
      <c r="B259" s="44" t="s">
        <v>4206</v>
      </c>
      <c r="C259" s="44" t="s">
        <v>4187</v>
      </c>
      <c r="D259" s="44" t="s">
        <v>4207</v>
      </c>
      <c r="E259" s="44" t="s">
        <v>4135</v>
      </c>
      <c r="F259" s="44" t="s">
        <v>4741</v>
      </c>
      <c r="G259" s="45">
        <v>4111355</v>
      </c>
      <c r="H259" s="44" t="s">
        <v>5100</v>
      </c>
      <c r="I259" s="44" t="s">
        <v>5101</v>
      </c>
      <c r="J259" s="45">
        <v>390</v>
      </c>
      <c r="K259" s="44" t="s">
        <v>5120</v>
      </c>
      <c r="L259" s="44" t="s">
        <v>5121</v>
      </c>
      <c r="M259" s="44" t="s">
        <v>4232</v>
      </c>
      <c r="N259" s="44" t="s">
        <v>4195</v>
      </c>
      <c r="O259" s="44" t="s">
        <v>4213</v>
      </c>
      <c r="P259" s="45">
        <v>12</v>
      </c>
      <c r="Q259" s="46">
        <v>22</v>
      </c>
      <c r="R259" s="47">
        <f t="array" ref="R259">P259*Q259</f>
        <v>264</v>
      </c>
    </row>
    <row r="260" spans="1:18" ht="15.95" customHeight="1">
      <c r="A260" s="44" t="s">
        <v>5122</v>
      </c>
      <c r="B260" s="44" t="s">
        <v>4206</v>
      </c>
      <c r="C260" s="44" t="s">
        <v>4187</v>
      </c>
      <c r="D260" s="44" t="s">
        <v>4207</v>
      </c>
      <c r="E260" s="44" t="s">
        <v>4135</v>
      </c>
      <c r="F260" s="44" t="s">
        <v>4741</v>
      </c>
      <c r="G260" s="45">
        <v>4111355</v>
      </c>
      <c r="H260" s="44" t="s">
        <v>5100</v>
      </c>
      <c r="I260" s="44" t="s">
        <v>5101</v>
      </c>
      <c r="J260" s="44" t="s">
        <v>4234</v>
      </c>
      <c r="K260" s="44" t="s">
        <v>5123</v>
      </c>
      <c r="L260" s="44" t="s">
        <v>5124</v>
      </c>
      <c r="M260" s="44" t="s">
        <v>4234</v>
      </c>
      <c r="N260" s="44" t="s">
        <v>4237</v>
      </c>
      <c r="O260" s="44" t="s">
        <v>4213</v>
      </c>
      <c r="P260" s="45">
        <v>504</v>
      </c>
      <c r="Q260" s="46">
        <v>22</v>
      </c>
      <c r="R260" s="47">
        <f t="array" ref="R260">P260*Q260</f>
        <v>11088</v>
      </c>
    </row>
    <row r="261" spans="1:18" ht="15.95" customHeight="1">
      <c r="A261" s="44" t="s">
        <v>5125</v>
      </c>
      <c r="B261" s="44" t="s">
        <v>4206</v>
      </c>
      <c r="C261" s="44" t="s">
        <v>4187</v>
      </c>
      <c r="D261" s="44" t="s">
        <v>4207</v>
      </c>
      <c r="E261" s="44" t="s">
        <v>4135</v>
      </c>
      <c r="F261" s="44" t="s">
        <v>4741</v>
      </c>
      <c r="G261" s="45">
        <v>4111355</v>
      </c>
      <c r="H261" s="44" t="s">
        <v>5100</v>
      </c>
      <c r="I261" s="44" t="s">
        <v>5101</v>
      </c>
      <c r="J261" s="44" t="s">
        <v>4239</v>
      </c>
      <c r="K261" s="44" t="s">
        <v>5126</v>
      </c>
      <c r="L261" s="44" t="s">
        <v>5127</v>
      </c>
      <c r="M261" s="44" t="s">
        <v>4239</v>
      </c>
      <c r="N261" s="44" t="s">
        <v>4237</v>
      </c>
      <c r="O261" s="44" t="s">
        <v>4213</v>
      </c>
      <c r="P261" s="45">
        <v>552</v>
      </c>
      <c r="Q261" s="46">
        <v>22</v>
      </c>
      <c r="R261" s="47">
        <f t="array" ref="R261">P261*Q261</f>
        <v>12144</v>
      </c>
    </row>
    <row r="262" spans="1:18" ht="15.95" customHeight="1">
      <c r="A262" s="44" t="s">
        <v>5128</v>
      </c>
      <c r="B262" s="44" t="s">
        <v>4655</v>
      </c>
      <c r="C262" s="44" t="s">
        <v>4187</v>
      </c>
      <c r="D262" s="44" t="s">
        <v>4188</v>
      </c>
      <c r="E262" s="44" t="s">
        <v>4152</v>
      </c>
      <c r="F262" s="44" t="s">
        <v>5129</v>
      </c>
      <c r="G262" s="45">
        <v>4115549</v>
      </c>
      <c r="H262" s="44" t="s">
        <v>5130</v>
      </c>
      <c r="I262" s="44" t="s">
        <v>5131</v>
      </c>
      <c r="J262" s="45">
        <v>378</v>
      </c>
      <c r="K262" s="44" t="s">
        <v>5132</v>
      </c>
      <c r="L262" s="44" t="s">
        <v>5133</v>
      </c>
      <c r="M262" s="44" t="s">
        <v>4217</v>
      </c>
      <c r="N262" s="44" t="s">
        <v>4195</v>
      </c>
      <c r="O262" s="44" t="s">
        <v>4213</v>
      </c>
      <c r="P262" s="45">
        <v>150</v>
      </c>
      <c r="Q262" s="46">
        <v>25</v>
      </c>
      <c r="R262" s="47">
        <f t="array" ref="R262">P262*Q262</f>
        <v>3750</v>
      </c>
    </row>
    <row r="263" spans="1:18" ht="15.95" customHeight="1">
      <c r="A263" s="44" t="s">
        <v>5134</v>
      </c>
      <c r="B263" s="44" t="s">
        <v>4655</v>
      </c>
      <c r="C263" s="44" t="s">
        <v>4187</v>
      </c>
      <c r="D263" s="44" t="s">
        <v>4188</v>
      </c>
      <c r="E263" s="44" t="s">
        <v>4152</v>
      </c>
      <c r="F263" s="44" t="s">
        <v>5129</v>
      </c>
      <c r="G263" s="45">
        <v>4115549</v>
      </c>
      <c r="H263" s="44" t="s">
        <v>5130</v>
      </c>
      <c r="I263" s="44" t="s">
        <v>5131</v>
      </c>
      <c r="J263" s="45">
        <v>412</v>
      </c>
      <c r="K263" s="44" t="s">
        <v>5135</v>
      </c>
      <c r="L263" s="44" t="s">
        <v>5136</v>
      </c>
      <c r="M263" s="44" t="s">
        <v>4194</v>
      </c>
      <c r="N263" s="44" t="s">
        <v>4195</v>
      </c>
      <c r="O263" s="44" t="s">
        <v>4213</v>
      </c>
      <c r="P263" s="45">
        <v>62</v>
      </c>
      <c r="Q263" s="46">
        <v>25</v>
      </c>
      <c r="R263" s="47">
        <f t="array" ref="R263">P263*Q263</f>
        <v>1550</v>
      </c>
    </row>
    <row r="264" spans="1:18" ht="15.95" customHeight="1">
      <c r="A264" s="44" t="s">
        <v>5137</v>
      </c>
      <c r="B264" s="44" t="s">
        <v>4655</v>
      </c>
      <c r="C264" s="44" t="s">
        <v>4187</v>
      </c>
      <c r="D264" s="44" t="s">
        <v>4188</v>
      </c>
      <c r="E264" s="44" t="s">
        <v>4152</v>
      </c>
      <c r="F264" s="44" t="s">
        <v>5129</v>
      </c>
      <c r="G264" s="45">
        <v>4115549</v>
      </c>
      <c r="H264" s="44" t="s">
        <v>5130</v>
      </c>
      <c r="I264" s="44" t="s">
        <v>5131</v>
      </c>
      <c r="J264" s="45">
        <v>312</v>
      </c>
      <c r="K264" s="44" t="s">
        <v>5138</v>
      </c>
      <c r="L264" s="44" t="s">
        <v>5139</v>
      </c>
      <c r="M264" s="44" t="s">
        <v>4770</v>
      </c>
      <c r="N264" s="44" t="s">
        <v>4195</v>
      </c>
      <c r="O264" s="44" t="s">
        <v>4213</v>
      </c>
      <c r="P264" s="45">
        <v>92</v>
      </c>
      <c r="Q264" s="46">
        <v>25</v>
      </c>
      <c r="R264" s="47">
        <f t="array" ref="R264">P264*Q264</f>
        <v>2300</v>
      </c>
    </row>
    <row r="265" spans="1:18" ht="15.95" customHeight="1">
      <c r="A265" s="44" t="s">
        <v>5140</v>
      </c>
      <c r="B265" s="44" t="s">
        <v>4655</v>
      </c>
      <c r="C265" s="44" t="s">
        <v>4187</v>
      </c>
      <c r="D265" s="44" t="s">
        <v>4188</v>
      </c>
      <c r="E265" s="44" t="s">
        <v>4152</v>
      </c>
      <c r="F265" s="44" t="s">
        <v>5129</v>
      </c>
      <c r="G265" s="45">
        <v>4115549</v>
      </c>
      <c r="H265" s="44" t="s">
        <v>5130</v>
      </c>
      <c r="I265" s="44" t="s">
        <v>5131</v>
      </c>
      <c r="J265" s="45">
        <v>334</v>
      </c>
      <c r="K265" s="44" t="s">
        <v>5141</v>
      </c>
      <c r="L265" s="44" t="s">
        <v>5142</v>
      </c>
      <c r="M265" s="44" t="s">
        <v>4259</v>
      </c>
      <c r="N265" s="44" t="s">
        <v>4195</v>
      </c>
      <c r="O265" s="44" t="s">
        <v>4213</v>
      </c>
      <c r="P265" s="45">
        <v>18</v>
      </c>
      <c r="Q265" s="46">
        <v>25</v>
      </c>
      <c r="R265" s="47">
        <f t="array" ref="R265">P265*Q265</f>
        <v>450</v>
      </c>
    </row>
    <row r="266" spans="1:18" ht="15.95" customHeight="1">
      <c r="A266" s="44" t="s">
        <v>5143</v>
      </c>
      <c r="B266" s="44" t="s">
        <v>4655</v>
      </c>
      <c r="C266" s="44" t="s">
        <v>4187</v>
      </c>
      <c r="D266" s="44" t="s">
        <v>4188</v>
      </c>
      <c r="E266" s="44" t="s">
        <v>4152</v>
      </c>
      <c r="F266" s="44" t="s">
        <v>5129</v>
      </c>
      <c r="G266" s="45">
        <v>4115549</v>
      </c>
      <c r="H266" s="44" t="s">
        <v>5130</v>
      </c>
      <c r="I266" s="44" t="s">
        <v>5131</v>
      </c>
      <c r="J266" s="45">
        <v>234</v>
      </c>
      <c r="K266" s="44" t="s">
        <v>5144</v>
      </c>
      <c r="L266" s="44" t="s">
        <v>5145</v>
      </c>
      <c r="M266" s="44" t="s">
        <v>4802</v>
      </c>
      <c r="N266" s="44" t="s">
        <v>4195</v>
      </c>
      <c r="O266" s="44" t="s">
        <v>4213</v>
      </c>
      <c r="P266" s="45">
        <v>47</v>
      </c>
      <c r="Q266" s="46">
        <v>25</v>
      </c>
      <c r="R266" s="47">
        <f t="array" ref="R266">P266*Q266</f>
        <v>1175</v>
      </c>
    </row>
    <row r="267" spans="1:18" ht="15.95" customHeight="1">
      <c r="A267" s="44" t="s">
        <v>5146</v>
      </c>
      <c r="B267" s="44" t="s">
        <v>4655</v>
      </c>
      <c r="C267" s="44" t="s">
        <v>4187</v>
      </c>
      <c r="D267" s="44" t="s">
        <v>4188</v>
      </c>
      <c r="E267" s="44" t="s">
        <v>4152</v>
      </c>
      <c r="F267" s="44" t="s">
        <v>5129</v>
      </c>
      <c r="G267" s="45">
        <v>4115549</v>
      </c>
      <c r="H267" s="44" t="s">
        <v>5130</v>
      </c>
      <c r="I267" s="44" t="s">
        <v>5131</v>
      </c>
      <c r="J267" s="45">
        <v>256</v>
      </c>
      <c r="K267" s="44" t="s">
        <v>5147</v>
      </c>
      <c r="L267" s="44" t="s">
        <v>5148</v>
      </c>
      <c r="M267" s="44" t="s">
        <v>4806</v>
      </c>
      <c r="N267" s="44" t="s">
        <v>4195</v>
      </c>
      <c r="O267" s="44" t="s">
        <v>4213</v>
      </c>
      <c r="P267" s="45">
        <v>36</v>
      </c>
      <c r="Q267" s="46">
        <v>25</v>
      </c>
      <c r="R267" s="47">
        <f t="array" ref="R267">P267*Q267</f>
        <v>900</v>
      </c>
    </row>
    <row r="268" spans="1:18" ht="15.95" customHeight="1">
      <c r="A268" s="44" t="s">
        <v>5149</v>
      </c>
      <c r="B268" s="44" t="s">
        <v>4655</v>
      </c>
      <c r="C268" s="44" t="s">
        <v>4187</v>
      </c>
      <c r="D268" s="44" t="s">
        <v>4188</v>
      </c>
      <c r="E268" s="44" t="s">
        <v>4152</v>
      </c>
      <c r="F268" s="44" t="s">
        <v>5129</v>
      </c>
      <c r="G268" s="45">
        <v>4115549</v>
      </c>
      <c r="H268" s="44" t="s">
        <v>5130</v>
      </c>
      <c r="I268" s="44" t="s">
        <v>5131</v>
      </c>
      <c r="J268" s="45">
        <v>290</v>
      </c>
      <c r="K268" s="44" t="s">
        <v>5150</v>
      </c>
      <c r="L268" s="44" t="s">
        <v>5151</v>
      </c>
      <c r="M268" s="44" t="s">
        <v>4777</v>
      </c>
      <c r="N268" s="44" t="s">
        <v>4195</v>
      </c>
      <c r="O268" s="44" t="s">
        <v>4213</v>
      </c>
      <c r="P268" s="45">
        <v>22</v>
      </c>
      <c r="Q268" s="46">
        <v>25</v>
      </c>
      <c r="R268" s="47">
        <f t="array" ref="R268">P268*Q268</f>
        <v>550</v>
      </c>
    </row>
    <row r="269" spans="1:18" ht="15.95" customHeight="1">
      <c r="A269" s="44" t="s">
        <v>5152</v>
      </c>
      <c r="B269" s="44" t="s">
        <v>4655</v>
      </c>
      <c r="C269" s="44" t="s">
        <v>4187</v>
      </c>
      <c r="D269" s="44" t="s">
        <v>4188</v>
      </c>
      <c r="E269" s="44" t="s">
        <v>4152</v>
      </c>
      <c r="F269" s="44" t="s">
        <v>5129</v>
      </c>
      <c r="G269" s="45">
        <v>4115549</v>
      </c>
      <c r="H269" s="44" t="s">
        <v>5130</v>
      </c>
      <c r="I269" s="44" t="s">
        <v>5131</v>
      </c>
      <c r="J269" s="45">
        <v>356</v>
      </c>
      <c r="K269" s="44" t="s">
        <v>5153</v>
      </c>
      <c r="L269" s="44" t="s">
        <v>5154</v>
      </c>
      <c r="M269" s="44" t="s">
        <v>4224</v>
      </c>
      <c r="N269" s="44" t="s">
        <v>4195</v>
      </c>
      <c r="O269" s="44" t="s">
        <v>4213</v>
      </c>
      <c r="P269" s="45">
        <v>56</v>
      </c>
      <c r="Q269" s="46">
        <v>25</v>
      </c>
      <c r="R269" s="47">
        <f t="array" ref="R269">P269*Q269</f>
        <v>1400</v>
      </c>
    </row>
    <row r="270" spans="1:18" ht="15.95" customHeight="1">
      <c r="A270" s="44" t="s">
        <v>5155</v>
      </c>
      <c r="B270" s="44" t="s">
        <v>4655</v>
      </c>
      <c r="C270" s="44" t="s">
        <v>4187</v>
      </c>
      <c r="D270" s="44" t="s">
        <v>4188</v>
      </c>
      <c r="E270" s="44" t="s">
        <v>4152</v>
      </c>
      <c r="F270" s="44" t="s">
        <v>5129</v>
      </c>
      <c r="G270" s="45">
        <v>4115549</v>
      </c>
      <c r="H270" s="44" t="s">
        <v>5130</v>
      </c>
      <c r="I270" s="44" t="s">
        <v>5131</v>
      </c>
      <c r="J270" s="45">
        <v>434</v>
      </c>
      <c r="K270" s="44" t="s">
        <v>5156</v>
      </c>
      <c r="L270" s="44" t="s">
        <v>5157</v>
      </c>
      <c r="M270" s="44" t="s">
        <v>4200</v>
      </c>
      <c r="N270" s="44" t="s">
        <v>4195</v>
      </c>
      <c r="O270" s="44" t="s">
        <v>4213</v>
      </c>
      <c r="P270" s="45">
        <v>43</v>
      </c>
      <c r="Q270" s="46">
        <v>25</v>
      </c>
      <c r="R270" s="47">
        <f t="array" ref="R270">P270*Q270</f>
        <v>1075</v>
      </c>
    </row>
    <row r="271" spans="1:18" ht="15.95" customHeight="1">
      <c r="A271" s="44" t="s">
        <v>5158</v>
      </c>
      <c r="B271" s="44" t="s">
        <v>4655</v>
      </c>
      <c r="C271" s="44" t="s">
        <v>4187</v>
      </c>
      <c r="D271" s="44" t="s">
        <v>4188</v>
      </c>
      <c r="E271" s="44" t="s">
        <v>4152</v>
      </c>
      <c r="F271" s="44" t="s">
        <v>5129</v>
      </c>
      <c r="G271" s="45">
        <v>4115549</v>
      </c>
      <c r="H271" s="44" t="s">
        <v>5130</v>
      </c>
      <c r="I271" s="44" t="s">
        <v>5131</v>
      </c>
      <c r="J271" s="44" t="s">
        <v>4309</v>
      </c>
      <c r="K271" s="44" t="s">
        <v>5159</v>
      </c>
      <c r="L271" s="44" t="s">
        <v>5160</v>
      </c>
      <c r="M271" s="44" t="s">
        <v>4309</v>
      </c>
      <c r="N271" s="44" t="s">
        <v>4237</v>
      </c>
      <c r="O271" s="44" t="s">
        <v>4213</v>
      </c>
      <c r="P271" s="45">
        <v>72</v>
      </c>
      <c r="Q271" s="46">
        <v>25</v>
      </c>
      <c r="R271" s="47">
        <f t="array" ref="R271">P271*Q271</f>
        <v>1800</v>
      </c>
    </row>
    <row r="272" spans="1:18" ht="15.95" customHeight="1">
      <c r="A272" s="44" t="s">
        <v>5161</v>
      </c>
      <c r="B272" s="44" t="s">
        <v>4655</v>
      </c>
      <c r="C272" s="44" t="s">
        <v>4187</v>
      </c>
      <c r="D272" s="44" t="s">
        <v>4188</v>
      </c>
      <c r="E272" s="44" t="s">
        <v>4152</v>
      </c>
      <c r="F272" s="44" t="s">
        <v>5129</v>
      </c>
      <c r="G272" s="45">
        <v>4115549</v>
      </c>
      <c r="H272" s="44" t="s">
        <v>5130</v>
      </c>
      <c r="I272" s="44" t="s">
        <v>5131</v>
      </c>
      <c r="J272" s="44" t="s">
        <v>4313</v>
      </c>
      <c r="K272" s="44" t="s">
        <v>5162</v>
      </c>
      <c r="L272" s="44" t="s">
        <v>5163</v>
      </c>
      <c r="M272" s="44" t="s">
        <v>4313</v>
      </c>
      <c r="N272" s="44" t="s">
        <v>4237</v>
      </c>
      <c r="O272" s="44" t="s">
        <v>4213</v>
      </c>
      <c r="P272" s="45">
        <v>12</v>
      </c>
      <c r="Q272" s="46">
        <v>25</v>
      </c>
      <c r="R272" s="47">
        <f t="array" ref="R272">P272*Q272</f>
        <v>300</v>
      </c>
    </row>
    <row r="273" spans="1:18" ht="15.95" customHeight="1">
      <c r="A273" s="44" t="s">
        <v>5164</v>
      </c>
      <c r="B273" s="44" t="s">
        <v>4655</v>
      </c>
      <c r="C273" s="44" t="s">
        <v>4187</v>
      </c>
      <c r="D273" s="44" t="s">
        <v>4188</v>
      </c>
      <c r="E273" s="44" t="s">
        <v>4152</v>
      </c>
      <c r="F273" s="44" t="s">
        <v>5129</v>
      </c>
      <c r="G273" s="45">
        <v>4115549</v>
      </c>
      <c r="H273" s="44" t="s">
        <v>5130</v>
      </c>
      <c r="I273" s="44" t="s">
        <v>5131</v>
      </c>
      <c r="J273" s="44" t="s">
        <v>4239</v>
      </c>
      <c r="K273" s="44" t="s">
        <v>5165</v>
      </c>
      <c r="L273" s="44" t="s">
        <v>5166</v>
      </c>
      <c r="M273" s="44" t="s">
        <v>4239</v>
      </c>
      <c r="N273" s="44" t="s">
        <v>4237</v>
      </c>
      <c r="O273" s="44" t="s">
        <v>4213</v>
      </c>
      <c r="P273" s="45">
        <v>48</v>
      </c>
      <c r="Q273" s="46">
        <v>25</v>
      </c>
      <c r="R273" s="47">
        <f t="array" ref="R273">P273*Q273</f>
        <v>1200</v>
      </c>
    </row>
    <row r="274" spans="1:18" ht="15.95" customHeight="1">
      <c r="A274" s="44" t="s">
        <v>5167</v>
      </c>
      <c r="B274" s="44" t="s">
        <v>4902</v>
      </c>
      <c r="C274" s="44" t="s">
        <v>4187</v>
      </c>
      <c r="D274" s="44" t="s">
        <v>4244</v>
      </c>
      <c r="E274" s="44" t="s">
        <v>4124</v>
      </c>
      <c r="F274" s="44" t="s">
        <v>4189</v>
      </c>
      <c r="G274" s="45">
        <v>4122111</v>
      </c>
      <c r="H274" s="44" t="s">
        <v>5168</v>
      </c>
      <c r="I274" s="44" t="s">
        <v>5169</v>
      </c>
      <c r="J274" s="45">
        <v>412</v>
      </c>
      <c r="K274" s="44" t="s">
        <v>5170</v>
      </c>
      <c r="L274" s="44" t="s">
        <v>5171</v>
      </c>
      <c r="M274" s="44" t="s">
        <v>4194</v>
      </c>
      <c r="N274" s="44" t="s">
        <v>4195</v>
      </c>
      <c r="O274" s="44" t="s">
        <v>4196</v>
      </c>
      <c r="P274" s="45">
        <v>41</v>
      </c>
      <c r="Q274" s="46">
        <v>34</v>
      </c>
      <c r="R274" s="47">
        <f t="array" ref="R274">P274*Q274</f>
        <v>1394</v>
      </c>
    </row>
    <row r="275" spans="1:18" ht="15.95" customHeight="1">
      <c r="A275" s="44" t="s">
        <v>5172</v>
      </c>
      <c r="B275" s="44" t="s">
        <v>4902</v>
      </c>
      <c r="C275" s="44" t="s">
        <v>4187</v>
      </c>
      <c r="D275" s="44" t="s">
        <v>4244</v>
      </c>
      <c r="E275" s="44" t="s">
        <v>4124</v>
      </c>
      <c r="F275" s="44" t="s">
        <v>4189</v>
      </c>
      <c r="G275" s="45">
        <v>4122111</v>
      </c>
      <c r="H275" s="44" t="s">
        <v>5168</v>
      </c>
      <c r="I275" s="44" t="s">
        <v>5169</v>
      </c>
      <c r="J275" s="45">
        <v>334</v>
      </c>
      <c r="K275" s="44" t="s">
        <v>5173</v>
      </c>
      <c r="L275" s="44" t="s">
        <v>5174</v>
      </c>
      <c r="M275" s="44" t="s">
        <v>4259</v>
      </c>
      <c r="N275" s="44" t="s">
        <v>4195</v>
      </c>
      <c r="O275" s="44" t="s">
        <v>4196</v>
      </c>
      <c r="P275" s="45">
        <v>33</v>
      </c>
      <c r="Q275" s="46">
        <v>34</v>
      </c>
      <c r="R275" s="47">
        <f t="array" ref="R275">P275*Q275</f>
        <v>1122</v>
      </c>
    </row>
    <row r="276" spans="1:18" ht="15.95" customHeight="1">
      <c r="A276" s="44" t="s">
        <v>5175</v>
      </c>
      <c r="B276" s="44" t="s">
        <v>4902</v>
      </c>
      <c r="C276" s="44" t="s">
        <v>4187</v>
      </c>
      <c r="D276" s="44" t="s">
        <v>4244</v>
      </c>
      <c r="E276" s="44" t="s">
        <v>4124</v>
      </c>
      <c r="F276" s="44" t="s">
        <v>4189</v>
      </c>
      <c r="G276" s="45">
        <v>4122111</v>
      </c>
      <c r="H276" s="44" t="s">
        <v>5168</v>
      </c>
      <c r="I276" s="44" t="s">
        <v>5169</v>
      </c>
      <c r="J276" s="45">
        <v>356</v>
      </c>
      <c r="K276" s="44" t="s">
        <v>5176</v>
      </c>
      <c r="L276" s="44" t="s">
        <v>5177</v>
      </c>
      <c r="M276" s="44" t="s">
        <v>4224</v>
      </c>
      <c r="N276" s="44" t="s">
        <v>4195</v>
      </c>
      <c r="O276" s="44" t="s">
        <v>4196</v>
      </c>
      <c r="P276" s="45">
        <v>21</v>
      </c>
      <c r="Q276" s="46">
        <v>34</v>
      </c>
      <c r="R276" s="47">
        <f t="array" ref="R276">P276*Q276</f>
        <v>714</v>
      </c>
    </row>
    <row r="277" spans="1:18" ht="15.95" customHeight="1">
      <c r="A277" s="44" t="s">
        <v>5178</v>
      </c>
      <c r="B277" s="44" t="s">
        <v>4902</v>
      </c>
      <c r="C277" s="44" t="s">
        <v>4187</v>
      </c>
      <c r="D277" s="44" t="s">
        <v>4244</v>
      </c>
      <c r="E277" s="44" t="s">
        <v>4124</v>
      </c>
      <c r="F277" s="44" t="s">
        <v>4189</v>
      </c>
      <c r="G277" s="45">
        <v>4122111</v>
      </c>
      <c r="H277" s="44" t="s">
        <v>5168</v>
      </c>
      <c r="I277" s="44" t="s">
        <v>5169</v>
      </c>
      <c r="J277" s="45">
        <v>390</v>
      </c>
      <c r="K277" s="44" t="s">
        <v>5179</v>
      </c>
      <c r="L277" s="44" t="s">
        <v>5180</v>
      </c>
      <c r="M277" s="44" t="s">
        <v>4232</v>
      </c>
      <c r="N277" s="44" t="s">
        <v>4195</v>
      </c>
      <c r="O277" s="44" t="s">
        <v>4196</v>
      </c>
      <c r="P277" s="45">
        <v>17</v>
      </c>
      <c r="Q277" s="46">
        <v>34</v>
      </c>
      <c r="R277" s="47">
        <f t="array" ref="R277">P277*Q277</f>
        <v>578</v>
      </c>
    </row>
    <row r="278" spans="1:18" ht="15.95" customHeight="1">
      <c r="A278" s="44" t="s">
        <v>5181</v>
      </c>
      <c r="B278" s="44" t="s">
        <v>4902</v>
      </c>
      <c r="C278" s="44" t="s">
        <v>4187</v>
      </c>
      <c r="D278" s="44" t="s">
        <v>4244</v>
      </c>
      <c r="E278" s="44" t="s">
        <v>4124</v>
      </c>
      <c r="F278" s="44" t="s">
        <v>4386</v>
      </c>
      <c r="G278" s="45">
        <v>4122111</v>
      </c>
      <c r="H278" s="44" t="s">
        <v>5182</v>
      </c>
      <c r="I278" s="44" t="s">
        <v>5183</v>
      </c>
      <c r="J278" s="45">
        <v>356</v>
      </c>
      <c r="K278" s="44" t="s">
        <v>5184</v>
      </c>
      <c r="L278" s="44" t="s">
        <v>5185</v>
      </c>
      <c r="M278" s="44" t="s">
        <v>4224</v>
      </c>
      <c r="N278" s="44" t="s">
        <v>4195</v>
      </c>
      <c r="O278" s="44" t="s">
        <v>4196</v>
      </c>
      <c r="P278" s="45">
        <v>49</v>
      </c>
      <c r="Q278" s="46">
        <v>34</v>
      </c>
      <c r="R278" s="47">
        <f t="array" ref="R278">P278*Q278</f>
        <v>1666</v>
      </c>
    </row>
    <row r="279" spans="1:18" ht="15.95" customHeight="1">
      <c r="A279" s="44" t="s">
        <v>5186</v>
      </c>
      <c r="B279" s="44" t="s">
        <v>4902</v>
      </c>
      <c r="C279" s="44" t="s">
        <v>4187</v>
      </c>
      <c r="D279" s="44" t="s">
        <v>4244</v>
      </c>
      <c r="E279" s="44" t="s">
        <v>4124</v>
      </c>
      <c r="F279" s="44" t="s">
        <v>4386</v>
      </c>
      <c r="G279" s="45">
        <v>4122111</v>
      </c>
      <c r="H279" s="44" t="s">
        <v>5182</v>
      </c>
      <c r="I279" s="44" t="s">
        <v>5183</v>
      </c>
      <c r="J279" s="45">
        <v>334</v>
      </c>
      <c r="K279" s="44" t="s">
        <v>5187</v>
      </c>
      <c r="L279" s="44" t="s">
        <v>5188</v>
      </c>
      <c r="M279" s="44" t="s">
        <v>4259</v>
      </c>
      <c r="N279" s="44" t="s">
        <v>4195</v>
      </c>
      <c r="O279" s="44" t="s">
        <v>4196</v>
      </c>
      <c r="P279" s="45">
        <v>54</v>
      </c>
      <c r="Q279" s="46">
        <v>34</v>
      </c>
      <c r="R279" s="47">
        <f t="array" ref="R279">P279*Q279</f>
        <v>1836</v>
      </c>
    </row>
    <row r="280" spans="1:18" ht="15.95" customHeight="1">
      <c r="A280" s="44" t="s">
        <v>5189</v>
      </c>
      <c r="B280" s="44" t="s">
        <v>4902</v>
      </c>
      <c r="C280" s="44" t="s">
        <v>4187</v>
      </c>
      <c r="D280" s="44" t="s">
        <v>4244</v>
      </c>
      <c r="E280" s="44" t="s">
        <v>4124</v>
      </c>
      <c r="F280" s="44" t="s">
        <v>4386</v>
      </c>
      <c r="G280" s="45">
        <v>4122111</v>
      </c>
      <c r="H280" s="44" t="s">
        <v>5182</v>
      </c>
      <c r="I280" s="44" t="s">
        <v>5183</v>
      </c>
      <c r="J280" s="45">
        <v>412</v>
      </c>
      <c r="K280" s="44" t="s">
        <v>5190</v>
      </c>
      <c r="L280" s="44" t="s">
        <v>5191</v>
      </c>
      <c r="M280" s="44" t="s">
        <v>4194</v>
      </c>
      <c r="N280" s="44" t="s">
        <v>4195</v>
      </c>
      <c r="O280" s="44" t="s">
        <v>4196</v>
      </c>
      <c r="P280" s="45">
        <v>28</v>
      </c>
      <c r="Q280" s="46">
        <v>34</v>
      </c>
      <c r="R280" s="47">
        <f t="array" ref="R280">P280*Q280</f>
        <v>952</v>
      </c>
    </row>
    <row r="281" spans="1:18" ht="15.95" customHeight="1">
      <c r="A281" s="44" t="s">
        <v>5192</v>
      </c>
      <c r="B281" s="44" t="s">
        <v>4902</v>
      </c>
      <c r="C281" s="44" t="s">
        <v>4187</v>
      </c>
      <c r="D281" s="44" t="s">
        <v>4244</v>
      </c>
      <c r="E281" s="44" t="s">
        <v>4124</v>
      </c>
      <c r="F281" s="44" t="s">
        <v>4386</v>
      </c>
      <c r="G281" s="45">
        <v>4122111</v>
      </c>
      <c r="H281" s="44" t="s">
        <v>5182</v>
      </c>
      <c r="I281" s="44" t="s">
        <v>5183</v>
      </c>
      <c r="J281" s="45">
        <v>390</v>
      </c>
      <c r="K281" s="44" t="s">
        <v>5193</v>
      </c>
      <c r="L281" s="44" t="s">
        <v>5194</v>
      </c>
      <c r="M281" s="44" t="s">
        <v>4232</v>
      </c>
      <c r="N281" s="44" t="s">
        <v>4195</v>
      </c>
      <c r="O281" s="44" t="s">
        <v>4196</v>
      </c>
      <c r="P281" s="45">
        <v>14</v>
      </c>
      <c r="Q281" s="46">
        <v>34</v>
      </c>
      <c r="R281" s="47">
        <f t="array" ref="R281">P281*Q281</f>
        <v>476</v>
      </c>
    </row>
    <row r="282" spans="1:18" ht="15.95" customHeight="1">
      <c r="A282" s="44" t="s">
        <v>5195</v>
      </c>
      <c r="B282" s="44" t="s">
        <v>4186</v>
      </c>
      <c r="C282" s="44" t="s">
        <v>4187</v>
      </c>
      <c r="D282" s="44" t="s">
        <v>4188</v>
      </c>
      <c r="E282" s="44" t="s">
        <v>4078</v>
      </c>
      <c r="F282" s="44" t="s">
        <v>5196</v>
      </c>
      <c r="G282" s="45">
        <v>4123206</v>
      </c>
      <c r="H282" s="44" t="s">
        <v>5197</v>
      </c>
      <c r="I282" s="44" t="s">
        <v>5198</v>
      </c>
      <c r="J282" s="45">
        <v>378</v>
      </c>
      <c r="K282" s="44" t="s">
        <v>5199</v>
      </c>
      <c r="L282" s="44" t="s">
        <v>5200</v>
      </c>
      <c r="M282" s="44" t="s">
        <v>4217</v>
      </c>
      <c r="N282" s="44" t="s">
        <v>4195</v>
      </c>
      <c r="O282" s="44" t="s">
        <v>4196</v>
      </c>
      <c r="P282" s="45">
        <v>55</v>
      </c>
      <c r="Q282" s="46">
        <v>30</v>
      </c>
      <c r="R282" s="47">
        <f t="array" ref="R282">P282*Q282</f>
        <v>1650</v>
      </c>
    </row>
    <row r="283" spans="1:18" ht="15.95" customHeight="1">
      <c r="A283" s="44" t="s">
        <v>5201</v>
      </c>
      <c r="B283" s="44" t="s">
        <v>4186</v>
      </c>
      <c r="C283" s="44" t="s">
        <v>4187</v>
      </c>
      <c r="D283" s="44" t="s">
        <v>4188</v>
      </c>
      <c r="E283" s="44" t="s">
        <v>4078</v>
      </c>
      <c r="F283" s="44" t="s">
        <v>5196</v>
      </c>
      <c r="G283" s="45">
        <v>4123206</v>
      </c>
      <c r="H283" s="44" t="s">
        <v>5197</v>
      </c>
      <c r="I283" s="44" t="s">
        <v>5198</v>
      </c>
      <c r="J283" s="45">
        <v>356</v>
      </c>
      <c r="K283" s="44" t="s">
        <v>5202</v>
      </c>
      <c r="L283" s="44" t="s">
        <v>5203</v>
      </c>
      <c r="M283" s="44" t="s">
        <v>4224</v>
      </c>
      <c r="N283" s="44" t="s">
        <v>4195</v>
      </c>
      <c r="O283" s="44" t="s">
        <v>4196</v>
      </c>
      <c r="P283" s="45">
        <v>37</v>
      </c>
      <c r="Q283" s="46">
        <v>30</v>
      </c>
      <c r="R283" s="47">
        <f t="array" ref="R283">P283*Q283</f>
        <v>1110</v>
      </c>
    </row>
    <row r="284" spans="1:18" ht="15.95" customHeight="1">
      <c r="A284" s="44" t="s">
        <v>5204</v>
      </c>
      <c r="B284" s="44" t="s">
        <v>4186</v>
      </c>
      <c r="C284" s="44" t="s">
        <v>4187</v>
      </c>
      <c r="D284" s="44" t="s">
        <v>4188</v>
      </c>
      <c r="E284" s="44" t="s">
        <v>4078</v>
      </c>
      <c r="F284" s="44" t="s">
        <v>5196</v>
      </c>
      <c r="G284" s="45">
        <v>4123206</v>
      </c>
      <c r="H284" s="44" t="s">
        <v>5197</v>
      </c>
      <c r="I284" s="44" t="s">
        <v>5198</v>
      </c>
      <c r="J284" s="45">
        <v>390</v>
      </c>
      <c r="K284" s="44" t="s">
        <v>5205</v>
      </c>
      <c r="L284" s="44" t="s">
        <v>5206</v>
      </c>
      <c r="M284" s="44" t="s">
        <v>4232</v>
      </c>
      <c r="N284" s="44" t="s">
        <v>4195</v>
      </c>
      <c r="O284" s="44" t="s">
        <v>4196</v>
      </c>
      <c r="P284" s="45">
        <v>31</v>
      </c>
      <c r="Q284" s="46">
        <v>30</v>
      </c>
      <c r="R284" s="47">
        <f t="array" ref="R284">P284*Q284</f>
        <v>930</v>
      </c>
    </row>
    <row r="285" spans="1:18" ht="15.95" customHeight="1">
      <c r="A285" s="44" t="s">
        <v>5207</v>
      </c>
      <c r="B285" s="44" t="s">
        <v>4186</v>
      </c>
      <c r="C285" s="44" t="s">
        <v>4187</v>
      </c>
      <c r="D285" s="44" t="s">
        <v>4188</v>
      </c>
      <c r="E285" s="44" t="s">
        <v>4078</v>
      </c>
      <c r="F285" s="44" t="s">
        <v>5196</v>
      </c>
      <c r="G285" s="45">
        <v>4123206</v>
      </c>
      <c r="H285" s="44" t="s">
        <v>5197</v>
      </c>
      <c r="I285" s="44" t="s">
        <v>5198</v>
      </c>
      <c r="J285" s="45">
        <v>334</v>
      </c>
      <c r="K285" s="44" t="s">
        <v>5208</v>
      </c>
      <c r="L285" s="44" t="s">
        <v>5209</v>
      </c>
      <c r="M285" s="44" t="s">
        <v>4259</v>
      </c>
      <c r="N285" s="44" t="s">
        <v>4195</v>
      </c>
      <c r="O285" s="44" t="s">
        <v>4196</v>
      </c>
      <c r="P285" s="45">
        <v>30</v>
      </c>
      <c r="Q285" s="46">
        <v>30</v>
      </c>
      <c r="R285" s="47">
        <f t="array" ref="R285">P285*Q285</f>
        <v>900</v>
      </c>
    </row>
    <row r="286" spans="1:18" ht="15.95" customHeight="1">
      <c r="A286" s="44" t="s">
        <v>5210</v>
      </c>
      <c r="B286" s="44" t="s">
        <v>4186</v>
      </c>
      <c r="C286" s="44" t="s">
        <v>4187</v>
      </c>
      <c r="D286" s="44" t="s">
        <v>4188</v>
      </c>
      <c r="E286" s="44" t="s">
        <v>4078</v>
      </c>
      <c r="F286" s="44" t="s">
        <v>5196</v>
      </c>
      <c r="G286" s="45">
        <v>4123206</v>
      </c>
      <c r="H286" s="44" t="s">
        <v>5197</v>
      </c>
      <c r="I286" s="44" t="s">
        <v>5198</v>
      </c>
      <c r="J286" s="45">
        <v>412</v>
      </c>
      <c r="K286" s="44" t="s">
        <v>5211</v>
      </c>
      <c r="L286" s="44" t="s">
        <v>5212</v>
      </c>
      <c r="M286" s="44" t="s">
        <v>4194</v>
      </c>
      <c r="N286" s="44" t="s">
        <v>4195</v>
      </c>
      <c r="O286" s="44" t="s">
        <v>4196</v>
      </c>
      <c r="P286" s="45">
        <v>19</v>
      </c>
      <c r="Q286" s="46">
        <v>30</v>
      </c>
      <c r="R286" s="47">
        <f t="array" ref="R286">P286*Q286</f>
        <v>570</v>
      </c>
    </row>
    <row r="287" spans="1:18" ht="15.95" customHeight="1">
      <c r="A287" s="44" t="s">
        <v>5213</v>
      </c>
      <c r="B287" s="44" t="s">
        <v>4186</v>
      </c>
      <c r="C287" s="44" t="s">
        <v>4187</v>
      </c>
      <c r="D287" s="44" t="s">
        <v>4188</v>
      </c>
      <c r="E287" s="44" t="s">
        <v>4078</v>
      </c>
      <c r="F287" s="44" t="s">
        <v>5196</v>
      </c>
      <c r="G287" s="45">
        <v>4123206</v>
      </c>
      <c r="H287" s="44" t="s">
        <v>5197</v>
      </c>
      <c r="I287" s="44" t="s">
        <v>5198</v>
      </c>
      <c r="J287" s="45">
        <v>434</v>
      </c>
      <c r="K287" s="44" t="s">
        <v>5214</v>
      </c>
      <c r="L287" s="44" t="s">
        <v>5215</v>
      </c>
      <c r="M287" s="44" t="s">
        <v>4200</v>
      </c>
      <c r="N287" s="44" t="s">
        <v>4195</v>
      </c>
      <c r="O287" s="44" t="s">
        <v>4196</v>
      </c>
      <c r="P287" s="45">
        <v>18</v>
      </c>
      <c r="Q287" s="46">
        <v>30</v>
      </c>
      <c r="R287" s="47">
        <f t="array" ref="R287">P287*Q287</f>
        <v>540</v>
      </c>
    </row>
    <row r="288" spans="1:18" ht="15.95" customHeight="1">
      <c r="A288" s="44" t="s">
        <v>5216</v>
      </c>
      <c r="B288" s="44" t="s">
        <v>4186</v>
      </c>
      <c r="C288" s="44" t="s">
        <v>4187</v>
      </c>
      <c r="D288" s="44" t="s">
        <v>4188</v>
      </c>
      <c r="E288" s="44" t="s">
        <v>4078</v>
      </c>
      <c r="F288" s="44" t="s">
        <v>5217</v>
      </c>
      <c r="G288" s="45">
        <v>4123206</v>
      </c>
      <c r="H288" s="44" t="s">
        <v>5218</v>
      </c>
      <c r="I288" s="44" t="s">
        <v>5219</v>
      </c>
      <c r="J288" s="45">
        <v>334</v>
      </c>
      <c r="K288" s="44" t="s">
        <v>5220</v>
      </c>
      <c r="L288" s="44" t="s">
        <v>5221</v>
      </c>
      <c r="M288" s="44" t="s">
        <v>4259</v>
      </c>
      <c r="N288" s="44" t="s">
        <v>4195</v>
      </c>
      <c r="O288" s="44" t="s">
        <v>4213</v>
      </c>
      <c r="P288" s="45">
        <v>164</v>
      </c>
      <c r="Q288" s="46">
        <v>30</v>
      </c>
      <c r="R288" s="47">
        <f t="array" ref="R288">P288*Q288</f>
        <v>4920</v>
      </c>
    </row>
    <row r="289" spans="1:18" ht="15.95" customHeight="1">
      <c r="A289" s="44" t="s">
        <v>5222</v>
      </c>
      <c r="B289" s="44" t="s">
        <v>4186</v>
      </c>
      <c r="C289" s="44" t="s">
        <v>4187</v>
      </c>
      <c r="D289" s="44" t="s">
        <v>4188</v>
      </c>
      <c r="E289" s="44" t="s">
        <v>4078</v>
      </c>
      <c r="F289" s="44" t="s">
        <v>5217</v>
      </c>
      <c r="G289" s="45">
        <v>4123206</v>
      </c>
      <c r="H289" s="44" t="s">
        <v>5218</v>
      </c>
      <c r="I289" s="44" t="s">
        <v>5219</v>
      </c>
      <c r="J289" s="45">
        <v>278</v>
      </c>
      <c r="K289" s="44" t="s">
        <v>5223</v>
      </c>
      <c r="L289" s="44" t="s">
        <v>5224</v>
      </c>
      <c r="M289" s="44" t="s">
        <v>4781</v>
      </c>
      <c r="N289" s="44" t="s">
        <v>4195</v>
      </c>
      <c r="O289" s="44" t="s">
        <v>4213</v>
      </c>
      <c r="P289" s="45">
        <v>76</v>
      </c>
      <c r="Q289" s="46">
        <v>30</v>
      </c>
      <c r="R289" s="47">
        <f t="array" ref="R289">P289*Q289</f>
        <v>2280</v>
      </c>
    </row>
    <row r="290" spans="1:18" ht="15.95" customHeight="1">
      <c r="A290" s="44" t="s">
        <v>5225</v>
      </c>
      <c r="B290" s="44" t="s">
        <v>4186</v>
      </c>
      <c r="C290" s="44" t="s">
        <v>4187</v>
      </c>
      <c r="D290" s="44" t="s">
        <v>4188</v>
      </c>
      <c r="E290" s="44" t="s">
        <v>4078</v>
      </c>
      <c r="F290" s="44" t="s">
        <v>5217</v>
      </c>
      <c r="G290" s="45">
        <v>4123206</v>
      </c>
      <c r="H290" s="44" t="s">
        <v>5218</v>
      </c>
      <c r="I290" s="44" t="s">
        <v>5219</v>
      </c>
      <c r="J290" s="45">
        <v>290</v>
      </c>
      <c r="K290" s="44" t="s">
        <v>5226</v>
      </c>
      <c r="L290" s="44" t="s">
        <v>5227</v>
      </c>
      <c r="M290" s="44" t="s">
        <v>4777</v>
      </c>
      <c r="N290" s="44" t="s">
        <v>4195</v>
      </c>
      <c r="O290" s="44" t="s">
        <v>4213</v>
      </c>
      <c r="P290" s="45">
        <v>65</v>
      </c>
      <c r="Q290" s="46">
        <v>30</v>
      </c>
      <c r="R290" s="47">
        <f t="array" ref="R290">P290*Q290</f>
        <v>1950</v>
      </c>
    </row>
    <row r="291" spans="1:18" ht="15.95" customHeight="1">
      <c r="A291" s="44" t="s">
        <v>5228</v>
      </c>
      <c r="B291" s="44" t="s">
        <v>4186</v>
      </c>
      <c r="C291" s="44" t="s">
        <v>4187</v>
      </c>
      <c r="D291" s="44" t="s">
        <v>4188</v>
      </c>
      <c r="E291" s="44" t="s">
        <v>4078</v>
      </c>
      <c r="F291" s="44" t="s">
        <v>5217</v>
      </c>
      <c r="G291" s="45">
        <v>4123206</v>
      </c>
      <c r="H291" s="44" t="s">
        <v>5218</v>
      </c>
      <c r="I291" s="44" t="s">
        <v>5219</v>
      </c>
      <c r="J291" s="45">
        <v>312</v>
      </c>
      <c r="K291" s="44" t="s">
        <v>5229</v>
      </c>
      <c r="L291" s="44" t="s">
        <v>5230</v>
      </c>
      <c r="M291" s="44" t="s">
        <v>4770</v>
      </c>
      <c r="N291" s="44" t="s">
        <v>4195</v>
      </c>
      <c r="O291" s="44" t="s">
        <v>4213</v>
      </c>
      <c r="P291" s="45">
        <v>116</v>
      </c>
      <c r="Q291" s="46">
        <v>30</v>
      </c>
      <c r="R291" s="47">
        <f t="array" ref="R291">P291*Q291</f>
        <v>3480</v>
      </c>
    </row>
    <row r="292" spans="1:18" ht="15.95" customHeight="1">
      <c r="A292" s="44" t="s">
        <v>5231</v>
      </c>
      <c r="B292" s="44" t="s">
        <v>4186</v>
      </c>
      <c r="C292" s="44" t="s">
        <v>4187</v>
      </c>
      <c r="D292" s="44" t="s">
        <v>4188</v>
      </c>
      <c r="E292" s="44" t="s">
        <v>4078</v>
      </c>
      <c r="F292" s="44" t="s">
        <v>5217</v>
      </c>
      <c r="G292" s="45">
        <v>4123206</v>
      </c>
      <c r="H292" s="44" t="s">
        <v>5218</v>
      </c>
      <c r="I292" s="44" t="s">
        <v>5219</v>
      </c>
      <c r="J292" s="45">
        <v>356</v>
      </c>
      <c r="K292" s="44" t="s">
        <v>5232</v>
      </c>
      <c r="L292" s="44" t="s">
        <v>5233</v>
      </c>
      <c r="M292" s="44" t="s">
        <v>4224</v>
      </c>
      <c r="N292" s="44" t="s">
        <v>4195</v>
      </c>
      <c r="O292" s="44" t="s">
        <v>4213</v>
      </c>
      <c r="P292" s="45">
        <v>157</v>
      </c>
      <c r="Q292" s="46">
        <v>30</v>
      </c>
      <c r="R292" s="47">
        <f t="array" ref="R292">P292*Q292</f>
        <v>4710</v>
      </c>
    </row>
    <row r="293" spans="1:18" ht="15.95" customHeight="1">
      <c r="A293" s="44" t="s">
        <v>5234</v>
      </c>
      <c r="B293" s="44" t="s">
        <v>4186</v>
      </c>
      <c r="C293" s="44" t="s">
        <v>4187</v>
      </c>
      <c r="D293" s="44" t="s">
        <v>4188</v>
      </c>
      <c r="E293" s="44" t="s">
        <v>4078</v>
      </c>
      <c r="F293" s="44" t="s">
        <v>5217</v>
      </c>
      <c r="G293" s="45">
        <v>4123206</v>
      </c>
      <c r="H293" s="44" t="s">
        <v>5218</v>
      </c>
      <c r="I293" s="44" t="s">
        <v>5219</v>
      </c>
      <c r="J293" s="45">
        <v>234</v>
      </c>
      <c r="K293" s="44" t="s">
        <v>5235</v>
      </c>
      <c r="L293" s="44" t="s">
        <v>5236</v>
      </c>
      <c r="M293" s="44" t="s">
        <v>4802</v>
      </c>
      <c r="N293" s="44" t="s">
        <v>4195</v>
      </c>
      <c r="O293" s="44" t="s">
        <v>4213</v>
      </c>
      <c r="P293" s="45">
        <v>71</v>
      </c>
      <c r="Q293" s="46">
        <v>30</v>
      </c>
      <c r="R293" s="47">
        <f t="array" ref="R293">P293*Q293</f>
        <v>2130</v>
      </c>
    </row>
    <row r="294" spans="1:18" ht="15.95" customHeight="1">
      <c r="A294" s="44" t="s">
        <v>5237</v>
      </c>
      <c r="B294" s="44" t="s">
        <v>4186</v>
      </c>
      <c r="C294" s="44" t="s">
        <v>4187</v>
      </c>
      <c r="D294" s="44" t="s">
        <v>4188</v>
      </c>
      <c r="E294" s="44" t="s">
        <v>4078</v>
      </c>
      <c r="F294" s="44" t="s">
        <v>5217</v>
      </c>
      <c r="G294" s="45">
        <v>4123206</v>
      </c>
      <c r="H294" s="44" t="s">
        <v>5218</v>
      </c>
      <c r="I294" s="44" t="s">
        <v>5219</v>
      </c>
      <c r="J294" s="45">
        <v>256</v>
      </c>
      <c r="K294" s="44" t="s">
        <v>5238</v>
      </c>
      <c r="L294" s="44" t="s">
        <v>5239</v>
      </c>
      <c r="M294" s="44" t="s">
        <v>4806</v>
      </c>
      <c r="N294" s="44" t="s">
        <v>4195</v>
      </c>
      <c r="O294" s="44" t="s">
        <v>4213</v>
      </c>
      <c r="P294" s="45">
        <v>69</v>
      </c>
      <c r="Q294" s="46">
        <v>30</v>
      </c>
      <c r="R294" s="47">
        <f t="array" ref="R294">P294*Q294</f>
        <v>2070</v>
      </c>
    </row>
    <row r="295" spans="1:18" ht="15.95" customHeight="1">
      <c r="A295" s="44" t="s">
        <v>5240</v>
      </c>
      <c r="B295" s="44" t="s">
        <v>4186</v>
      </c>
      <c r="C295" s="44" t="s">
        <v>4187</v>
      </c>
      <c r="D295" s="44" t="s">
        <v>4188</v>
      </c>
      <c r="E295" s="44" t="s">
        <v>4078</v>
      </c>
      <c r="F295" s="44" t="s">
        <v>5217</v>
      </c>
      <c r="G295" s="45">
        <v>4123206</v>
      </c>
      <c r="H295" s="44" t="s">
        <v>5218</v>
      </c>
      <c r="I295" s="44" t="s">
        <v>5219</v>
      </c>
      <c r="J295" s="45">
        <v>378</v>
      </c>
      <c r="K295" s="44" t="s">
        <v>5241</v>
      </c>
      <c r="L295" s="44" t="s">
        <v>5242</v>
      </c>
      <c r="M295" s="44" t="s">
        <v>4217</v>
      </c>
      <c r="N295" s="44" t="s">
        <v>4195</v>
      </c>
      <c r="O295" s="44" t="s">
        <v>4213</v>
      </c>
      <c r="P295" s="45">
        <v>161</v>
      </c>
      <c r="Q295" s="46">
        <v>30</v>
      </c>
      <c r="R295" s="47">
        <f t="array" ref="R295">P295*Q295</f>
        <v>4830</v>
      </c>
    </row>
    <row r="296" spans="1:18" ht="15.95" customHeight="1">
      <c r="A296" s="44" t="s">
        <v>5243</v>
      </c>
      <c r="B296" s="44" t="s">
        <v>4186</v>
      </c>
      <c r="C296" s="44" t="s">
        <v>4187</v>
      </c>
      <c r="D296" s="44" t="s">
        <v>4188</v>
      </c>
      <c r="E296" s="44" t="s">
        <v>4078</v>
      </c>
      <c r="F296" s="44" t="s">
        <v>5217</v>
      </c>
      <c r="G296" s="45">
        <v>4123206</v>
      </c>
      <c r="H296" s="44" t="s">
        <v>5218</v>
      </c>
      <c r="I296" s="44" t="s">
        <v>5219</v>
      </c>
      <c r="J296" s="45">
        <v>390</v>
      </c>
      <c r="K296" s="44" t="s">
        <v>5244</v>
      </c>
      <c r="L296" s="44" t="s">
        <v>5245</v>
      </c>
      <c r="M296" s="44" t="s">
        <v>4232</v>
      </c>
      <c r="N296" s="44" t="s">
        <v>4195</v>
      </c>
      <c r="O296" s="44" t="s">
        <v>4213</v>
      </c>
      <c r="P296" s="45">
        <v>290</v>
      </c>
      <c r="Q296" s="46">
        <v>30</v>
      </c>
      <c r="R296" s="47">
        <f t="array" ref="R296">P296*Q296</f>
        <v>8700</v>
      </c>
    </row>
    <row r="297" spans="1:18" ht="15.95" customHeight="1">
      <c r="A297" s="44" t="s">
        <v>5246</v>
      </c>
      <c r="B297" s="44" t="s">
        <v>5247</v>
      </c>
      <c r="C297" s="44" t="s">
        <v>4187</v>
      </c>
      <c r="D297" s="44" t="s">
        <v>5248</v>
      </c>
      <c r="E297" s="44" t="s">
        <v>4095</v>
      </c>
      <c r="F297" s="44" t="s">
        <v>4756</v>
      </c>
      <c r="G297" s="45">
        <v>4123328</v>
      </c>
      <c r="H297" s="44" t="s">
        <v>5249</v>
      </c>
      <c r="I297" s="44" t="s">
        <v>5250</v>
      </c>
      <c r="J297" s="45">
        <v>356</v>
      </c>
      <c r="K297" s="44" t="s">
        <v>5251</v>
      </c>
      <c r="L297" s="44" t="s">
        <v>5252</v>
      </c>
      <c r="M297" s="44" t="s">
        <v>4224</v>
      </c>
      <c r="N297" s="44" t="s">
        <v>4195</v>
      </c>
      <c r="O297" s="44" t="s">
        <v>4213</v>
      </c>
      <c r="P297" s="45">
        <v>129</v>
      </c>
      <c r="Q297" s="46">
        <v>22</v>
      </c>
      <c r="R297" s="47">
        <f t="array" ref="R297">P297*Q297</f>
        <v>2838</v>
      </c>
    </row>
    <row r="298" spans="1:18" ht="15.95" customHeight="1">
      <c r="A298" s="44" t="s">
        <v>5253</v>
      </c>
      <c r="B298" s="44" t="s">
        <v>5247</v>
      </c>
      <c r="C298" s="44" t="s">
        <v>4187</v>
      </c>
      <c r="D298" s="44" t="s">
        <v>5248</v>
      </c>
      <c r="E298" s="44" t="s">
        <v>4095</v>
      </c>
      <c r="F298" s="44" t="s">
        <v>4756</v>
      </c>
      <c r="G298" s="45">
        <v>4123328</v>
      </c>
      <c r="H298" s="44" t="s">
        <v>5249</v>
      </c>
      <c r="I298" s="44" t="s">
        <v>5250</v>
      </c>
      <c r="J298" s="45">
        <v>334</v>
      </c>
      <c r="K298" s="44" t="s">
        <v>5254</v>
      </c>
      <c r="L298" s="44" t="s">
        <v>5255</v>
      </c>
      <c r="M298" s="44" t="s">
        <v>4259</v>
      </c>
      <c r="N298" s="44" t="s">
        <v>4195</v>
      </c>
      <c r="O298" s="44" t="s">
        <v>4213</v>
      </c>
      <c r="P298" s="45">
        <v>90</v>
      </c>
      <c r="Q298" s="46">
        <v>22</v>
      </c>
      <c r="R298" s="47">
        <f t="array" ref="R298">P298*Q298</f>
        <v>1980</v>
      </c>
    </row>
    <row r="299" spans="1:18" ht="15.95" customHeight="1">
      <c r="A299" s="44" t="s">
        <v>5256</v>
      </c>
      <c r="B299" s="44" t="s">
        <v>5247</v>
      </c>
      <c r="C299" s="44" t="s">
        <v>4187</v>
      </c>
      <c r="D299" s="44" t="s">
        <v>5248</v>
      </c>
      <c r="E299" s="44" t="s">
        <v>4095</v>
      </c>
      <c r="F299" s="44" t="s">
        <v>4756</v>
      </c>
      <c r="G299" s="45">
        <v>4123328</v>
      </c>
      <c r="H299" s="44" t="s">
        <v>5249</v>
      </c>
      <c r="I299" s="44" t="s">
        <v>5250</v>
      </c>
      <c r="J299" s="45">
        <v>234</v>
      </c>
      <c r="K299" s="44" t="s">
        <v>5257</v>
      </c>
      <c r="L299" s="44" t="s">
        <v>5258</v>
      </c>
      <c r="M299" s="44" t="s">
        <v>4802</v>
      </c>
      <c r="N299" s="44" t="s">
        <v>4195</v>
      </c>
      <c r="O299" s="44" t="s">
        <v>4213</v>
      </c>
      <c r="P299" s="45">
        <v>21</v>
      </c>
      <c r="Q299" s="46">
        <v>22</v>
      </c>
      <c r="R299" s="47">
        <f t="array" ref="R299">P299*Q299</f>
        <v>462</v>
      </c>
    </row>
    <row r="300" spans="1:18" ht="15.95" customHeight="1">
      <c r="A300" s="44" t="s">
        <v>5259</v>
      </c>
      <c r="B300" s="44" t="s">
        <v>5247</v>
      </c>
      <c r="C300" s="44" t="s">
        <v>4187</v>
      </c>
      <c r="D300" s="44" t="s">
        <v>5248</v>
      </c>
      <c r="E300" s="44" t="s">
        <v>4095</v>
      </c>
      <c r="F300" s="44" t="s">
        <v>4756</v>
      </c>
      <c r="G300" s="45">
        <v>4123328</v>
      </c>
      <c r="H300" s="44" t="s">
        <v>5249</v>
      </c>
      <c r="I300" s="44" t="s">
        <v>5250</v>
      </c>
      <c r="J300" s="45">
        <v>312</v>
      </c>
      <c r="K300" s="44" t="s">
        <v>5260</v>
      </c>
      <c r="L300" s="44" t="s">
        <v>5261</v>
      </c>
      <c r="M300" s="44" t="s">
        <v>4770</v>
      </c>
      <c r="N300" s="44" t="s">
        <v>4195</v>
      </c>
      <c r="O300" s="44" t="s">
        <v>4213</v>
      </c>
      <c r="P300" s="45">
        <v>84</v>
      </c>
      <c r="Q300" s="46">
        <v>22</v>
      </c>
      <c r="R300" s="47">
        <f t="array" ref="R300">P300*Q300</f>
        <v>1848</v>
      </c>
    </row>
    <row r="301" spans="1:18" ht="15.95" customHeight="1">
      <c r="A301" s="44" t="s">
        <v>5262</v>
      </c>
      <c r="B301" s="44" t="s">
        <v>5247</v>
      </c>
      <c r="C301" s="44" t="s">
        <v>4187</v>
      </c>
      <c r="D301" s="44" t="s">
        <v>5248</v>
      </c>
      <c r="E301" s="44" t="s">
        <v>4095</v>
      </c>
      <c r="F301" s="44" t="s">
        <v>4756</v>
      </c>
      <c r="G301" s="45">
        <v>4123328</v>
      </c>
      <c r="H301" s="44" t="s">
        <v>5249</v>
      </c>
      <c r="I301" s="44" t="s">
        <v>5250</v>
      </c>
      <c r="J301" s="45">
        <v>290</v>
      </c>
      <c r="K301" s="44" t="s">
        <v>5263</v>
      </c>
      <c r="L301" s="44" t="s">
        <v>5264</v>
      </c>
      <c r="M301" s="44" t="s">
        <v>4777</v>
      </c>
      <c r="N301" s="44" t="s">
        <v>4195</v>
      </c>
      <c r="O301" s="44" t="s">
        <v>4213</v>
      </c>
      <c r="P301" s="45">
        <v>16</v>
      </c>
      <c r="Q301" s="46">
        <v>22</v>
      </c>
      <c r="R301" s="47">
        <f t="array" ref="R301">P301*Q301</f>
        <v>352</v>
      </c>
    </row>
    <row r="302" spans="1:18" ht="15.95" customHeight="1">
      <c r="A302" s="44" t="s">
        <v>5265</v>
      </c>
      <c r="B302" s="44" t="s">
        <v>5247</v>
      </c>
      <c r="C302" s="44" t="s">
        <v>4187</v>
      </c>
      <c r="D302" s="44" t="s">
        <v>5248</v>
      </c>
      <c r="E302" s="44" t="s">
        <v>4095</v>
      </c>
      <c r="F302" s="44" t="s">
        <v>4756</v>
      </c>
      <c r="G302" s="45">
        <v>4123328</v>
      </c>
      <c r="H302" s="44" t="s">
        <v>5249</v>
      </c>
      <c r="I302" s="44" t="s">
        <v>5250</v>
      </c>
      <c r="J302" s="44" t="s">
        <v>5266</v>
      </c>
      <c r="K302" s="44" t="s">
        <v>5267</v>
      </c>
      <c r="L302" s="44" t="s">
        <v>5268</v>
      </c>
      <c r="M302" s="44" t="s">
        <v>5266</v>
      </c>
      <c r="N302" s="44" t="s">
        <v>4237</v>
      </c>
      <c r="O302" s="44" t="s">
        <v>4213</v>
      </c>
      <c r="P302" s="45">
        <v>12</v>
      </c>
      <c r="Q302" s="46">
        <v>22</v>
      </c>
      <c r="R302" s="47">
        <f t="array" ref="R302">P302*Q302</f>
        <v>264</v>
      </c>
    </row>
    <row r="303" spans="1:18" ht="15.95" customHeight="1">
      <c r="A303" s="44" t="s">
        <v>5269</v>
      </c>
      <c r="B303" s="44" t="s">
        <v>5247</v>
      </c>
      <c r="C303" s="44" t="s">
        <v>4187</v>
      </c>
      <c r="D303" s="44" t="s">
        <v>5248</v>
      </c>
      <c r="E303" s="44" t="s">
        <v>4095</v>
      </c>
      <c r="F303" s="44" t="s">
        <v>4756</v>
      </c>
      <c r="G303" s="45">
        <v>4123328</v>
      </c>
      <c r="H303" s="44" t="s">
        <v>5249</v>
      </c>
      <c r="I303" s="44" t="s">
        <v>5250</v>
      </c>
      <c r="J303" s="44" t="s">
        <v>4321</v>
      </c>
      <c r="K303" s="44" t="s">
        <v>5270</v>
      </c>
      <c r="L303" s="44" t="s">
        <v>5271</v>
      </c>
      <c r="M303" s="44" t="s">
        <v>4321</v>
      </c>
      <c r="N303" s="44" t="s">
        <v>4237</v>
      </c>
      <c r="O303" s="44" t="s">
        <v>4213</v>
      </c>
      <c r="P303" s="45">
        <v>60</v>
      </c>
      <c r="Q303" s="46">
        <v>22</v>
      </c>
      <c r="R303" s="47">
        <f t="array" ref="R303">P303*Q303</f>
        <v>1320</v>
      </c>
    </row>
    <row r="304" spans="1:18" ht="15.95" customHeight="1">
      <c r="A304" s="44" t="s">
        <v>5272</v>
      </c>
      <c r="B304" s="44" t="s">
        <v>4285</v>
      </c>
      <c r="C304" s="44" t="s">
        <v>4187</v>
      </c>
      <c r="D304" s="44" t="s">
        <v>4188</v>
      </c>
      <c r="E304" s="44" t="s">
        <v>4082</v>
      </c>
      <c r="F304" s="44" t="s">
        <v>5273</v>
      </c>
      <c r="G304" s="45">
        <v>4123500</v>
      </c>
      <c r="H304" s="44" t="s">
        <v>5274</v>
      </c>
      <c r="I304" s="44" t="s">
        <v>5275</v>
      </c>
      <c r="J304" s="45">
        <v>456</v>
      </c>
      <c r="K304" s="44" t="s">
        <v>5276</v>
      </c>
      <c r="L304" s="44" t="s">
        <v>5277</v>
      </c>
      <c r="M304" s="44" t="s">
        <v>4204</v>
      </c>
      <c r="N304" s="44" t="s">
        <v>4195</v>
      </c>
      <c r="O304" s="44" t="s">
        <v>4196</v>
      </c>
      <c r="P304" s="45">
        <v>227</v>
      </c>
      <c r="Q304" s="46">
        <v>30</v>
      </c>
      <c r="R304" s="47">
        <f t="array" ref="R304">P304*Q304</f>
        <v>6810</v>
      </c>
    </row>
    <row r="305" spans="1:18" ht="15.95" customHeight="1">
      <c r="A305" s="44" t="s">
        <v>5278</v>
      </c>
      <c r="B305" s="44" t="s">
        <v>4285</v>
      </c>
      <c r="C305" s="44" t="s">
        <v>4187</v>
      </c>
      <c r="D305" s="44" t="s">
        <v>4188</v>
      </c>
      <c r="E305" s="44" t="s">
        <v>4082</v>
      </c>
      <c r="F305" s="44" t="s">
        <v>5273</v>
      </c>
      <c r="G305" s="45">
        <v>4123500</v>
      </c>
      <c r="H305" s="44" t="s">
        <v>5274</v>
      </c>
      <c r="I305" s="44" t="s">
        <v>5275</v>
      </c>
      <c r="J305" s="45">
        <v>334</v>
      </c>
      <c r="K305" s="44" t="s">
        <v>5279</v>
      </c>
      <c r="L305" s="44" t="s">
        <v>5280</v>
      </c>
      <c r="M305" s="44" t="s">
        <v>4259</v>
      </c>
      <c r="N305" s="44" t="s">
        <v>4195</v>
      </c>
      <c r="O305" s="44" t="s">
        <v>4196</v>
      </c>
      <c r="P305" s="45">
        <v>79</v>
      </c>
      <c r="Q305" s="46">
        <v>30</v>
      </c>
      <c r="R305" s="47">
        <f t="array" ref="R305">P305*Q305</f>
        <v>2370</v>
      </c>
    </row>
    <row r="306" spans="1:18" ht="15.95" customHeight="1">
      <c r="A306" s="44" t="s">
        <v>5281</v>
      </c>
      <c r="B306" s="44" t="s">
        <v>4285</v>
      </c>
      <c r="C306" s="44" t="s">
        <v>4187</v>
      </c>
      <c r="D306" s="44" t="s">
        <v>4188</v>
      </c>
      <c r="E306" s="44" t="s">
        <v>4082</v>
      </c>
      <c r="F306" s="44" t="s">
        <v>5273</v>
      </c>
      <c r="G306" s="45">
        <v>4123500</v>
      </c>
      <c r="H306" s="44" t="s">
        <v>5274</v>
      </c>
      <c r="I306" s="44" t="s">
        <v>5275</v>
      </c>
      <c r="J306" s="45">
        <v>434</v>
      </c>
      <c r="K306" s="44" t="s">
        <v>5282</v>
      </c>
      <c r="L306" s="44" t="s">
        <v>5283</v>
      </c>
      <c r="M306" s="44" t="s">
        <v>4200</v>
      </c>
      <c r="N306" s="44" t="s">
        <v>4195</v>
      </c>
      <c r="O306" s="44" t="s">
        <v>4196</v>
      </c>
      <c r="P306" s="45">
        <v>437</v>
      </c>
      <c r="Q306" s="46">
        <v>30</v>
      </c>
      <c r="R306" s="47">
        <f t="array" ref="R306">P306*Q306</f>
        <v>13110</v>
      </c>
    </row>
    <row r="307" spans="1:18" ht="15.95" customHeight="1">
      <c r="A307" s="44" t="s">
        <v>5284</v>
      </c>
      <c r="B307" s="44" t="s">
        <v>4285</v>
      </c>
      <c r="C307" s="44" t="s">
        <v>4187</v>
      </c>
      <c r="D307" s="44" t="s">
        <v>4188</v>
      </c>
      <c r="E307" s="44" t="s">
        <v>4082</v>
      </c>
      <c r="F307" s="44" t="s">
        <v>5273</v>
      </c>
      <c r="G307" s="45">
        <v>4123500</v>
      </c>
      <c r="H307" s="44" t="s">
        <v>5274</v>
      </c>
      <c r="I307" s="44" t="s">
        <v>5275</v>
      </c>
      <c r="J307" s="45">
        <v>412</v>
      </c>
      <c r="K307" s="44" t="s">
        <v>5285</v>
      </c>
      <c r="L307" s="44" t="s">
        <v>5286</v>
      </c>
      <c r="M307" s="44" t="s">
        <v>4194</v>
      </c>
      <c r="N307" s="44" t="s">
        <v>4195</v>
      </c>
      <c r="O307" s="44" t="s">
        <v>4196</v>
      </c>
      <c r="P307" s="45">
        <v>275</v>
      </c>
      <c r="Q307" s="46">
        <v>30</v>
      </c>
      <c r="R307" s="47">
        <f t="array" ref="R307">P307*Q307</f>
        <v>8250</v>
      </c>
    </row>
    <row r="308" spans="1:18" ht="15.95" customHeight="1">
      <c r="A308" s="44" t="s">
        <v>5287</v>
      </c>
      <c r="B308" s="44" t="s">
        <v>4285</v>
      </c>
      <c r="C308" s="44" t="s">
        <v>4187</v>
      </c>
      <c r="D308" s="44" t="s">
        <v>4188</v>
      </c>
      <c r="E308" s="44" t="s">
        <v>4082</v>
      </c>
      <c r="F308" s="44" t="s">
        <v>5273</v>
      </c>
      <c r="G308" s="45">
        <v>4123500</v>
      </c>
      <c r="H308" s="44" t="s">
        <v>5274</v>
      </c>
      <c r="I308" s="44" t="s">
        <v>5275</v>
      </c>
      <c r="J308" s="45">
        <v>390</v>
      </c>
      <c r="K308" s="44" t="s">
        <v>5288</v>
      </c>
      <c r="L308" s="44" t="s">
        <v>5289</v>
      </c>
      <c r="M308" s="44" t="s">
        <v>4232</v>
      </c>
      <c r="N308" s="44" t="s">
        <v>4195</v>
      </c>
      <c r="O308" s="44" t="s">
        <v>4196</v>
      </c>
      <c r="P308" s="45">
        <v>30</v>
      </c>
      <c r="Q308" s="46">
        <v>30</v>
      </c>
      <c r="R308" s="47">
        <f t="array" ref="R308">P308*Q308</f>
        <v>900</v>
      </c>
    </row>
    <row r="309" spans="1:18" ht="15.95" customHeight="1">
      <c r="A309" s="44" t="s">
        <v>5290</v>
      </c>
      <c r="B309" s="44" t="s">
        <v>4285</v>
      </c>
      <c r="C309" s="44" t="s">
        <v>4187</v>
      </c>
      <c r="D309" s="44" t="s">
        <v>4188</v>
      </c>
      <c r="E309" s="44" t="s">
        <v>4082</v>
      </c>
      <c r="F309" s="44" t="s">
        <v>5291</v>
      </c>
      <c r="G309" s="45">
        <v>4123500</v>
      </c>
      <c r="H309" s="44" t="s">
        <v>5292</v>
      </c>
      <c r="I309" s="44" t="s">
        <v>5293</v>
      </c>
      <c r="J309" s="45">
        <v>334</v>
      </c>
      <c r="K309" s="44" t="s">
        <v>5294</v>
      </c>
      <c r="L309" s="44" t="s">
        <v>5295</v>
      </c>
      <c r="M309" s="44" t="s">
        <v>4259</v>
      </c>
      <c r="N309" s="44" t="s">
        <v>4195</v>
      </c>
      <c r="O309" s="44" t="s">
        <v>4196</v>
      </c>
      <c r="P309" s="45">
        <v>63</v>
      </c>
      <c r="Q309" s="46">
        <v>30</v>
      </c>
      <c r="R309" s="47">
        <f t="array" ref="R309">P309*Q309</f>
        <v>1890</v>
      </c>
    </row>
    <row r="310" spans="1:18" ht="15.95" customHeight="1">
      <c r="A310" s="44" t="s">
        <v>5296</v>
      </c>
      <c r="B310" s="44" t="s">
        <v>4285</v>
      </c>
      <c r="C310" s="44" t="s">
        <v>4187</v>
      </c>
      <c r="D310" s="44" t="s">
        <v>4188</v>
      </c>
      <c r="E310" s="44" t="s">
        <v>4082</v>
      </c>
      <c r="F310" s="44" t="s">
        <v>5291</v>
      </c>
      <c r="G310" s="45">
        <v>4123500</v>
      </c>
      <c r="H310" s="44" t="s">
        <v>5292</v>
      </c>
      <c r="I310" s="44" t="s">
        <v>5293</v>
      </c>
      <c r="J310" s="45">
        <v>356</v>
      </c>
      <c r="K310" s="44" t="s">
        <v>5297</v>
      </c>
      <c r="L310" s="44" t="s">
        <v>5298</v>
      </c>
      <c r="M310" s="44" t="s">
        <v>4224</v>
      </c>
      <c r="N310" s="44" t="s">
        <v>4195</v>
      </c>
      <c r="O310" s="44" t="s">
        <v>4196</v>
      </c>
      <c r="P310" s="45">
        <v>44</v>
      </c>
      <c r="Q310" s="46">
        <v>30</v>
      </c>
      <c r="R310" s="47">
        <f t="array" ref="R310">P310*Q310</f>
        <v>1320</v>
      </c>
    </row>
    <row r="311" spans="1:18" ht="15.95" customHeight="1">
      <c r="A311" s="44" t="s">
        <v>5299</v>
      </c>
      <c r="B311" s="44" t="s">
        <v>4285</v>
      </c>
      <c r="C311" s="44" t="s">
        <v>4187</v>
      </c>
      <c r="D311" s="44" t="s">
        <v>4188</v>
      </c>
      <c r="E311" s="44" t="s">
        <v>4082</v>
      </c>
      <c r="F311" s="44" t="s">
        <v>5291</v>
      </c>
      <c r="G311" s="45">
        <v>4123500</v>
      </c>
      <c r="H311" s="44" t="s">
        <v>5292</v>
      </c>
      <c r="I311" s="44" t="s">
        <v>5293</v>
      </c>
      <c r="J311" s="45">
        <v>390</v>
      </c>
      <c r="K311" s="44" t="s">
        <v>5300</v>
      </c>
      <c r="L311" s="44" t="s">
        <v>5301</v>
      </c>
      <c r="M311" s="44" t="s">
        <v>4232</v>
      </c>
      <c r="N311" s="44" t="s">
        <v>4195</v>
      </c>
      <c r="O311" s="44" t="s">
        <v>4196</v>
      </c>
      <c r="P311" s="45">
        <v>109</v>
      </c>
      <c r="Q311" s="46">
        <v>30</v>
      </c>
      <c r="R311" s="47">
        <f t="array" ref="R311">P311*Q311</f>
        <v>3270</v>
      </c>
    </row>
    <row r="312" spans="1:18" ht="15.95" customHeight="1">
      <c r="A312" s="44" t="s">
        <v>5302</v>
      </c>
      <c r="B312" s="44" t="s">
        <v>4285</v>
      </c>
      <c r="C312" s="44" t="s">
        <v>4187</v>
      </c>
      <c r="D312" s="44" t="s">
        <v>4188</v>
      </c>
      <c r="E312" s="44" t="s">
        <v>4082</v>
      </c>
      <c r="F312" s="44" t="s">
        <v>5291</v>
      </c>
      <c r="G312" s="45">
        <v>4123500</v>
      </c>
      <c r="H312" s="44" t="s">
        <v>5292</v>
      </c>
      <c r="I312" s="44" t="s">
        <v>5293</v>
      </c>
      <c r="J312" s="45">
        <v>412</v>
      </c>
      <c r="K312" s="44" t="s">
        <v>5303</v>
      </c>
      <c r="L312" s="44" t="s">
        <v>5304</v>
      </c>
      <c r="M312" s="44" t="s">
        <v>4194</v>
      </c>
      <c r="N312" s="44" t="s">
        <v>4195</v>
      </c>
      <c r="O312" s="44" t="s">
        <v>4196</v>
      </c>
      <c r="P312" s="45">
        <v>295</v>
      </c>
      <c r="Q312" s="46">
        <v>30</v>
      </c>
      <c r="R312" s="47">
        <f t="array" ref="R312">P312*Q312</f>
        <v>8850</v>
      </c>
    </row>
    <row r="313" spans="1:18" ht="15.95" customHeight="1">
      <c r="A313" s="44" t="s">
        <v>5305</v>
      </c>
      <c r="B313" s="44" t="s">
        <v>4285</v>
      </c>
      <c r="C313" s="44" t="s">
        <v>4187</v>
      </c>
      <c r="D313" s="44" t="s">
        <v>4188</v>
      </c>
      <c r="E313" s="44" t="s">
        <v>4082</v>
      </c>
      <c r="F313" s="44" t="s">
        <v>5291</v>
      </c>
      <c r="G313" s="45">
        <v>4123500</v>
      </c>
      <c r="H313" s="44" t="s">
        <v>5292</v>
      </c>
      <c r="I313" s="44" t="s">
        <v>5293</v>
      </c>
      <c r="J313" s="45">
        <v>434</v>
      </c>
      <c r="K313" s="44" t="s">
        <v>5306</v>
      </c>
      <c r="L313" s="44" t="s">
        <v>5307</v>
      </c>
      <c r="M313" s="44" t="s">
        <v>4200</v>
      </c>
      <c r="N313" s="44" t="s">
        <v>4195</v>
      </c>
      <c r="O313" s="44" t="s">
        <v>4196</v>
      </c>
      <c r="P313" s="45">
        <v>408</v>
      </c>
      <c r="Q313" s="46">
        <v>30</v>
      </c>
      <c r="R313" s="47">
        <f t="array" ref="R313">P313*Q313</f>
        <v>12240</v>
      </c>
    </row>
    <row r="314" spans="1:18" ht="15.95" customHeight="1">
      <c r="A314" s="44" t="s">
        <v>5308</v>
      </c>
      <c r="B314" s="44" t="s">
        <v>4285</v>
      </c>
      <c r="C314" s="44" t="s">
        <v>4187</v>
      </c>
      <c r="D314" s="44" t="s">
        <v>4188</v>
      </c>
      <c r="E314" s="44" t="s">
        <v>4082</v>
      </c>
      <c r="F314" s="44" t="s">
        <v>5291</v>
      </c>
      <c r="G314" s="45">
        <v>4123500</v>
      </c>
      <c r="H314" s="44" t="s">
        <v>5292</v>
      </c>
      <c r="I314" s="44" t="s">
        <v>5293</v>
      </c>
      <c r="J314" s="45">
        <v>456</v>
      </c>
      <c r="K314" s="44" t="s">
        <v>5309</v>
      </c>
      <c r="L314" s="44" t="s">
        <v>5310</v>
      </c>
      <c r="M314" s="44" t="s">
        <v>4204</v>
      </c>
      <c r="N314" s="44" t="s">
        <v>4195</v>
      </c>
      <c r="O314" s="44" t="s">
        <v>4196</v>
      </c>
      <c r="P314" s="45">
        <v>180</v>
      </c>
      <c r="Q314" s="46">
        <v>30</v>
      </c>
      <c r="R314" s="47">
        <f t="array" ref="R314">P314*Q314</f>
        <v>5400</v>
      </c>
    </row>
    <row r="315" spans="1:18" ht="15.95" customHeight="1">
      <c r="A315" s="44" t="s">
        <v>5311</v>
      </c>
      <c r="B315" s="44" t="s">
        <v>5312</v>
      </c>
      <c r="C315" s="44" t="s">
        <v>4187</v>
      </c>
      <c r="D315" s="44" t="s">
        <v>5248</v>
      </c>
      <c r="E315" s="44" t="s">
        <v>4091</v>
      </c>
      <c r="F315" s="44" t="s">
        <v>5313</v>
      </c>
      <c r="G315" s="45">
        <v>4127273</v>
      </c>
      <c r="H315" s="44" t="s">
        <v>5314</v>
      </c>
      <c r="I315" s="44" t="s">
        <v>5315</v>
      </c>
      <c r="J315" s="45">
        <v>256</v>
      </c>
      <c r="K315" s="44" t="s">
        <v>5316</v>
      </c>
      <c r="L315" s="44" t="s">
        <v>5317</v>
      </c>
      <c r="M315" s="44" t="s">
        <v>4806</v>
      </c>
      <c r="N315" s="44" t="s">
        <v>4195</v>
      </c>
      <c r="O315" s="44" t="s">
        <v>4213</v>
      </c>
      <c r="P315" s="45">
        <v>109</v>
      </c>
      <c r="Q315" s="46">
        <v>18</v>
      </c>
      <c r="R315" s="47">
        <f t="array" ref="R315">P315*Q315</f>
        <v>1962</v>
      </c>
    </row>
    <row r="316" spans="1:18" ht="15.95" customHeight="1">
      <c r="A316" s="44" t="s">
        <v>5318</v>
      </c>
      <c r="B316" s="44" t="s">
        <v>5312</v>
      </c>
      <c r="C316" s="44" t="s">
        <v>4187</v>
      </c>
      <c r="D316" s="44" t="s">
        <v>5248</v>
      </c>
      <c r="E316" s="44" t="s">
        <v>4091</v>
      </c>
      <c r="F316" s="44" t="s">
        <v>5313</v>
      </c>
      <c r="G316" s="45">
        <v>4127273</v>
      </c>
      <c r="H316" s="44" t="s">
        <v>5314</v>
      </c>
      <c r="I316" s="44" t="s">
        <v>5315</v>
      </c>
      <c r="J316" s="45">
        <v>334</v>
      </c>
      <c r="K316" s="44" t="s">
        <v>5319</v>
      </c>
      <c r="L316" s="44" t="s">
        <v>5320</v>
      </c>
      <c r="M316" s="44" t="s">
        <v>4259</v>
      </c>
      <c r="N316" s="44" t="s">
        <v>4195</v>
      </c>
      <c r="O316" s="44" t="s">
        <v>4213</v>
      </c>
      <c r="P316" s="45">
        <v>266</v>
      </c>
      <c r="Q316" s="46">
        <v>18</v>
      </c>
      <c r="R316" s="47">
        <f t="array" ref="R316">P316*Q316</f>
        <v>4788</v>
      </c>
    </row>
    <row r="317" spans="1:18" ht="15.95" customHeight="1">
      <c r="A317" s="44" t="s">
        <v>5321</v>
      </c>
      <c r="B317" s="44" t="s">
        <v>5312</v>
      </c>
      <c r="C317" s="44" t="s">
        <v>4187</v>
      </c>
      <c r="D317" s="44" t="s">
        <v>5248</v>
      </c>
      <c r="E317" s="44" t="s">
        <v>4091</v>
      </c>
      <c r="F317" s="44" t="s">
        <v>5313</v>
      </c>
      <c r="G317" s="45">
        <v>4127273</v>
      </c>
      <c r="H317" s="44" t="s">
        <v>5314</v>
      </c>
      <c r="I317" s="44" t="s">
        <v>5315</v>
      </c>
      <c r="J317" s="45">
        <v>356</v>
      </c>
      <c r="K317" s="44" t="s">
        <v>5322</v>
      </c>
      <c r="L317" s="44" t="s">
        <v>5323</v>
      </c>
      <c r="M317" s="44" t="s">
        <v>4224</v>
      </c>
      <c r="N317" s="44" t="s">
        <v>4195</v>
      </c>
      <c r="O317" s="44" t="s">
        <v>4213</v>
      </c>
      <c r="P317" s="45">
        <v>72</v>
      </c>
      <c r="Q317" s="46">
        <v>18</v>
      </c>
      <c r="R317" s="47">
        <f t="array" ref="R317">P317*Q317</f>
        <v>1296</v>
      </c>
    </row>
    <row r="318" spans="1:18" ht="15.95" customHeight="1">
      <c r="A318" s="44" t="s">
        <v>5324</v>
      </c>
      <c r="B318" s="44" t="s">
        <v>5312</v>
      </c>
      <c r="C318" s="44" t="s">
        <v>4187</v>
      </c>
      <c r="D318" s="44" t="s">
        <v>5248</v>
      </c>
      <c r="E318" s="44" t="s">
        <v>4091</v>
      </c>
      <c r="F318" s="44" t="s">
        <v>5313</v>
      </c>
      <c r="G318" s="45">
        <v>4127273</v>
      </c>
      <c r="H318" s="44" t="s">
        <v>5314</v>
      </c>
      <c r="I318" s="44" t="s">
        <v>5315</v>
      </c>
      <c r="J318" s="45">
        <v>234</v>
      </c>
      <c r="K318" s="44" t="s">
        <v>5325</v>
      </c>
      <c r="L318" s="44" t="s">
        <v>5326</v>
      </c>
      <c r="M318" s="44" t="s">
        <v>4802</v>
      </c>
      <c r="N318" s="44" t="s">
        <v>4195</v>
      </c>
      <c r="O318" s="44" t="s">
        <v>4213</v>
      </c>
      <c r="P318" s="45">
        <v>24</v>
      </c>
      <c r="Q318" s="46">
        <v>18</v>
      </c>
      <c r="R318" s="47">
        <f t="array" ref="R318">P318*Q318</f>
        <v>432</v>
      </c>
    </row>
    <row r="319" spans="1:18" ht="15.95" customHeight="1">
      <c r="A319" s="44" t="s">
        <v>5327</v>
      </c>
      <c r="B319" s="44" t="s">
        <v>5312</v>
      </c>
      <c r="C319" s="44" t="s">
        <v>4187</v>
      </c>
      <c r="D319" s="44" t="s">
        <v>5248</v>
      </c>
      <c r="E319" s="44" t="s">
        <v>4091</v>
      </c>
      <c r="F319" s="44" t="s">
        <v>4386</v>
      </c>
      <c r="G319" s="45">
        <v>4127273</v>
      </c>
      <c r="H319" s="44" t="s">
        <v>5328</v>
      </c>
      <c r="I319" s="44" t="s">
        <v>5329</v>
      </c>
      <c r="J319" s="45">
        <v>278</v>
      </c>
      <c r="K319" s="44" t="s">
        <v>5330</v>
      </c>
      <c r="L319" s="44" t="s">
        <v>5331</v>
      </c>
      <c r="M319" s="44" t="s">
        <v>4781</v>
      </c>
      <c r="N319" s="44" t="s">
        <v>4195</v>
      </c>
      <c r="O319" s="44" t="s">
        <v>4213</v>
      </c>
      <c r="P319" s="45">
        <v>169</v>
      </c>
      <c r="Q319" s="46">
        <v>18</v>
      </c>
      <c r="R319" s="47">
        <f t="array" ref="R319">P319*Q319</f>
        <v>3042</v>
      </c>
    </row>
    <row r="320" spans="1:18" ht="15.95" customHeight="1">
      <c r="A320" s="44" t="s">
        <v>5332</v>
      </c>
      <c r="B320" s="44" t="s">
        <v>5312</v>
      </c>
      <c r="C320" s="44" t="s">
        <v>4187</v>
      </c>
      <c r="D320" s="44" t="s">
        <v>5248</v>
      </c>
      <c r="E320" s="44" t="s">
        <v>4091</v>
      </c>
      <c r="F320" s="44" t="s">
        <v>4386</v>
      </c>
      <c r="G320" s="45">
        <v>4127273</v>
      </c>
      <c r="H320" s="44" t="s">
        <v>5328</v>
      </c>
      <c r="I320" s="44" t="s">
        <v>5329</v>
      </c>
      <c r="J320" s="45">
        <v>290</v>
      </c>
      <c r="K320" s="44" t="s">
        <v>5333</v>
      </c>
      <c r="L320" s="44" t="s">
        <v>5334</v>
      </c>
      <c r="M320" s="44" t="s">
        <v>4777</v>
      </c>
      <c r="N320" s="44" t="s">
        <v>4195</v>
      </c>
      <c r="O320" s="44" t="s">
        <v>4213</v>
      </c>
      <c r="P320" s="45">
        <v>177</v>
      </c>
      <c r="Q320" s="46">
        <v>18</v>
      </c>
      <c r="R320" s="47">
        <f t="array" ref="R320">P320*Q320</f>
        <v>3186</v>
      </c>
    </row>
    <row r="321" spans="1:18" ht="15.95" customHeight="1">
      <c r="A321" s="44" t="s">
        <v>5335</v>
      </c>
      <c r="B321" s="44" t="s">
        <v>5312</v>
      </c>
      <c r="C321" s="44" t="s">
        <v>4187</v>
      </c>
      <c r="D321" s="44" t="s">
        <v>5248</v>
      </c>
      <c r="E321" s="44" t="s">
        <v>4091</v>
      </c>
      <c r="F321" s="44" t="s">
        <v>4386</v>
      </c>
      <c r="G321" s="45">
        <v>4127273</v>
      </c>
      <c r="H321" s="44" t="s">
        <v>5328</v>
      </c>
      <c r="I321" s="44" t="s">
        <v>5329</v>
      </c>
      <c r="J321" s="45">
        <v>334</v>
      </c>
      <c r="K321" s="44" t="s">
        <v>5336</v>
      </c>
      <c r="L321" s="44" t="s">
        <v>5337</v>
      </c>
      <c r="M321" s="44" t="s">
        <v>4259</v>
      </c>
      <c r="N321" s="44" t="s">
        <v>4195</v>
      </c>
      <c r="O321" s="44" t="s">
        <v>4213</v>
      </c>
      <c r="P321" s="45">
        <v>56</v>
      </c>
      <c r="Q321" s="46">
        <v>18</v>
      </c>
      <c r="R321" s="47">
        <f t="array" ref="R321">P321*Q321</f>
        <v>1008</v>
      </c>
    </row>
    <row r="322" spans="1:18" ht="15.95" customHeight="1">
      <c r="A322" s="44" t="s">
        <v>5338</v>
      </c>
      <c r="B322" s="44" t="s">
        <v>5312</v>
      </c>
      <c r="C322" s="44" t="s">
        <v>4187</v>
      </c>
      <c r="D322" s="44" t="s">
        <v>5248</v>
      </c>
      <c r="E322" s="44" t="s">
        <v>4091</v>
      </c>
      <c r="F322" s="44" t="s">
        <v>4386</v>
      </c>
      <c r="G322" s="45">
        <v>4127273</v>
      </c>
      <c r="H322" s="44" t="s">
        <v>5328</v>
      </c>
      <c r="I322" s="44" t="s">
        <v>5329</v>
      </c>
      <c r="J322" s="45">
        <v>256</v>
      </c>
      <c r="K322" s="44" t="s">
        <v>5339</v>
      </c>
      <c r="L322" s="44" t="s">
        <v>5340</v>
      </c>
      <c r="M322" s="44" t="s">
        <v>4806</v>
      </c>
      <c r="N322" s="44" t="s">
        <v>4195</v>
      </c>
      <c r="O322" s="44" t="s">
        <v>4213</v>
      </c>
      <c r="P322" s="45">
        <v>40</v>
      </c>
      <c r="Q322" s="46">
        <v>18</v>
      </c>
      <c r="R322" s="47">
        <f t="array" ref="R322">P322*Q322</f>
        <v>720</v>
      </c>
    </row>
    <row r="323" spans="1:18" ht="15.95" customHeight="1">
      <c r="A323" s="44" t="s">
        <v>5341</v>
      </c>
      <c r="B323" s="44" t="s">
        <v>5312</v>
      </c>
      <c r="C323" s="44" t="s">
        <v>4187</v>
      </c>
      <c r="D323" s="44" t="s">
        <v>5248</v>
      </c>
      <c r="E323" s="44" t="s">
        <v>4091</v>
      </c>
      <c r="F323" s="44" t="s">
        <v>4386</v>
      </c>
      <c r="G323" s="45">
        <v>4127273</v>
      </c>
      <c r="H323" s="44" t="s">
        <v>5328</v>
      </c>
      <c r="I323" s="44" t="s">
        <v>5329</v>
      </c>
      <c r="J323" s="45">
        <v>234</v>
      </c>
      <c r="K323" s="44" t="s">
        <v>5342</v>
      </c>
      <c r="L323" s="44" t="s">
        <v>5343</v>
      </c>
      <c r="M323" s="44" t="s">
        <v>4802</v>
      </c>
      <c r="N323" s="44" t="s">
        <v>4195</v>
      </c>
      <c r="O323" s="44" t="s">
        <v>4213</v>
      </c>
      <c r="P323" s="45">
        <v>22</v>
      </c>
      <c r="Q323" s="46">
        <v>18</v>
      </c>
      <c r="R323" s="47">
        <f t="array" ref="R323">P323*Q323</f>
        <v>396</v>
      </c>
    </row>
    <row r="324" spans="1:18" ht="15.95" customHeight="1">
      <c r="A324" s="44" t="s">
        <v>5344</v>
      </c>
      <c r="B324" s="44" t="s">
        <v>5312</v>
      </c>
      <c r="C324" s="44" t="s">
        <v>4187</v>
      </c>
      <c r="D324" s="44" t="s">
        <v>5248</v>
      </c>
      <c r="E324" s="44" t="s">
        <v>4091</v>
      </c>
      <c r="F324" s="44" t="s">
        <v>4386</v>
      </c>
      <c r="G324" s="45">
        <v>4127273</v>
      </c>
      <c r="H324" s="44" t="s">
        <v>5328</v>
      </c>
      <c r="I324" s="44" t="s">
        <v>5329</v>
      </c>
      <c r="J324" s="45">
        <v>312</v>
      </c>
      <c r="K324" s="44" t="s">
        <v>5345</v>
      </c>
      <c r="L324" s="44" t="s">
        <v>5346</v>
      </c>
      <c r="M324" s="44" t="s">
        <v>4770</v>
      </c>
      <c r="N324" s="44" t="s">
        <v>4195</v>
      </c>
      <c r="O324" s="44" t="s">
        <v>4213</v>
      </c>
      <c r="P324" s="45">
        <v>22</v>
      </c>
      <c r="Q324" s="46">
        <v>18</v>
      </c>
      <c r="R324" s="47">
        <f t="array" ref="R324">P324*Q324</f>
        <v>396</v>
      </c>
    </row>
    <row r="325" spans="1:18" ht="15.95" customHeight="1">
      <c r="A325" s="44" t="s">
        <v>5347</v>
      </c>
      <c r="B325" s="44" t="s">
        <v>5312</v>
      </c>
      <c r="C325" s="44" t="s">
        <v>4187</v>
      </c>
      <c r="D325" s="44" t="s">
        <v>5248</v>
      </c>
      <c r="E325" s="44" t="s">
        <v>4091</v>
      </c>
      <c r="F325" s="44" t="s">
        <v>4386</v>
      </c>
      <c r="G325" s="45">
        <v>4127273</v>
      </c>
      <c r="H325" s="44" t="s">
        <v>5328</v>
      </c>
      <c r="I325" s="44" t="s">
        <v>5329</v>
      </c>
      <c r="J325" s="45">
        <v>356</v>
      </c>
      <c r="K325" s="44" t="s">
        <v>5348</v>
      </c>
      <c r="L325" s="44" t="s">
        <v>5349</v>
      </c>
      <c r="M325" s="44" t="s">
        <v>4224</v>
      </c>
      <c r="N325" s="44" t="s">
        <v>4195</v>
      </c>
      <c r="O325" s="44" t="s">
        <v>4213</v>
      </c>
      <c r="P325" s="45">
        <v>14</v>
      </c>
      <c r="Q325" s="46">
        <v>18</v>
      </c>
      <c r="R325" s="47">
        <f t="array" ref="R325">P325*Q325</f>
        <v>252</v>
      </c>
    </row>
    <row r="326" spans="1:18" ht="15.95" customHeight="1">
      <c r="A326" s="44" t="s">
        <v>5350</v>
      </c>
      <c r="B326" s="44" t="s">
        <v>5312</v>
      </c>
      <c r="C326" s="44" t="s">
        <v>4187</v>
      </c>
      <c r="D326" s="44" t="s">
        <v>5248</v>
      </c>
      <c r="E326" s="44" t="s">
        <v>4091</v>
      </c>
      <c r="F326" s="44" t="s">
        <v>4386</v>
      </c>
      <c r="G326" s="45">
        <v>4127273</v>
      </c>
      <c r="H326" s="44" t="s">
        <v>5328</v>
      </c>
      <c r="I326" s="44" t="s">
        <v>5329</v>
      </c>
      <c r="J326" s="44" t="s">
        <v>4321</v>
      </c>
      <c r="K326" s="44" t="s">
        <v>5351</v>
      </c>
      <c r="L326" s="44" t="s">
        <v>5352</v>
      </c>
      <c r="M326" s="44" t="s">
        <v>4321</v>
      </c>
      <c r="N326" s="44" t="s">
        <v>4237</v>
      </c>
      <c r="O326" s="44" t="s">
        <v>4213</v>
      </c>
      <c r="P326" s="45">
        <v>420</v>
      </c>
      <c r="Q326" s="46">
        <v>18</v>
      </c>
      <c r="R326" s="47">
        <f t="array" ref="R326">P326*Q326</f>
        <v>7560</v>
      </c>
    </row>
    <row r="327" spans="1:18" ht="15.95" customHeight="1">
      <c r="A327" s="44" t="s">
        <v>5353</v>
      </c>
      <c r="B327" s="44" t="s">
        <v>4206</v>
      </c>
      <c r="C327" s="44" t="s">
        <v>4187</v>
      </c>
      <c r="D327" s="44" t="s">
        <v>4207</v>
      </c>
      <c r="E327" s="44" t="s">
        <v>4089</v>
      </c>
      <c r="F327" s="44" t="s">
        <v>5354</v>
      </c>
      <c r="G327" s="45">
        <v>4127920</v>
      </c>
      <c r="H327" s="44" t="s">
        <v>5355</v>
      </c>
      <c r="I327" s="44" t="s">
        <v>5356</v>
      </c>
      <c r="J327" s="45">
        <v>334</v>
      </c>
      <c r="K327" s="44" t="s">
        <v>5357</v>
      </c>
      <c r="L327" s="44" t="s">
        <v>5358</v>
      </c>
      <c r="M327" s="44" t="s">
        <v>4259</v>
      </c>
      <c r="N327" s="44" t="s">
        <v>4195</v>
      </c>
      <c r="O327" s="44" t="s">
        <v>4213</v>
      </c>
      <c r="P327" s="45">
        <v>110</v>
      </c>
      <c r="Q327" s="46">
        <v>28</v>
      </c>
      <c r="R327" s="47">
        <f t="array" ref="R327">P327*Q327</f>
        <v>3080</v>
      </c>
    </row>
    <row r="328" spans="1:18" ht="15.95" customHeight="1">
      <c r="A328" s="44" t="s">
        <v>5359</v>
      </c>
      <c r="B328" s="44" t="s">
        <v>4206</v>
      </c>
      <c r="C328" s="44" t="s">
        <v>4187</v>
      </c>
      <c r="D328" s="44" t="s">
        <v>4207</v>
      </c>
      <c r="E328" s="44" t="s">
        <v>4089</v>
      </c>
      <c r="F328" s="44" t="s">
        <v>5354</v>
      </c>
      <c r="G328" s="45">
        <v>4127920</v>
      </c>
      <c r="H328" s="44" t="s">
        <v>5355</v>
      </c>
      <c r="I328" s="44" t="s">
        <v>5356</v>
      </c>
      <c r="J328" s="45">
        <v>456</v>
      </c>
      <c r="K328" s="44" t="s">
        <v>5360</v>
      </c>
      <c r="L328" s="44" t="s">
        <v>5361</v>
      </c>
      <c r="M328" s="44" t="s">
        <v>4204</v>
      </c>
      <c r="N328" s="44" t="s">
        <v>4195</v>
      </c>
      <c r="O328" s="44" t="s">
        <v>4213</v>
      </c>
      <c r="P328" s="45">
        <v>64</v>
      </c>
      <c r="Q328" s="46">
        <v>28</v>
      </c>
      <c r="R328" s="47">
        <f t="array" ref="R328">P328*Q328</f>
        <v>1792</v>
      </c>
    </row>
    <row r="329" spans="1:18" ht="15.95" customHeight="1">
      <c r="A329" s="44" t="s">
        <v>5362</v>
      </c>
      <c r="B329" s="44" t="s">
        <v>4206</v>
      </c>
      <c r="C329" s="44" t="s">
        <v>4187</v>
      </c>
      <c r="D329" s="44" t="s">
        <v>4207</v>
      </c>
      <c r="E329" s="44" t="s">
        <v>4089</v>
      </c>
      <c r="F329" s="44" t="s">
        <v>5354</v>
      </c>
      <c r="G329" s="45">
        <v>4127920</v>
      </c>
      <c r="H329" s="44" t="s">
        <v>5355</v>
      </c>
      <c r="I329" s="44" t="s">
        <v>5356</v>
      </c>
      <c r="J329" s="45">
        <v>390</v>
      </c>
      <c r="K329" s="44" t="s">
        <v>5363</v>
      </c>
      <c r="L329" s="44" t="s">
        <v>5364</v>
      </c>
      <c r="M329" s="44" t="s">
        <v>4232</v>
      </c>
      <c r="N329" s="44" t="s">
        <v>4195</v>
      </c>
      <c r="O329" s="44" t="s">
        <v>4213</v>
      </c>
      <c r="P329" s="45">
        <v>86</v>
      </c>
      <c r="Q329" s="46">
        <v>28</v>
      </c>
      <c r="R329" s="47">
        <f t="array" ref="R329">P329*Q329</f>
        <v>2408</v>
      </c>
    </row>
    <row r="330" spans="1:18" ht="15.95" customHeight="1">
      <c r="A330" s="44" t="s">
        <v>5365</v>
      </c>
      <c r="B330" s="44" t="s">
        <v>4206</v>
      </c>
      <c r="C330" s="44" t="s">
        <v>4187</v>
      </c>
      <c r="D330" s="44" t="s">
        <v>4207</v>
      </c>
      <c r="E330" s="44" t="s">
        <v>4089</v>
      </c>
      <c r="F330" s="44" t="s">
        <v>5354</v>
      </c>
      <c r="G330" s="45">
        <v>4127920</v>
      </c>
      <c r="H330" s="44" t="s">
        <v>5355</v>
      </c>
      <c r="I330" s="44" t="s">
        <v>5356</v>
      </c>
      <c r="J330" s="45">
        <v>378</v>
      </c>
      <c r="K330" s="44" t="s">
        <v>5366</v>
      </c>
      <c r="L330" s="44" t="s">
        <v>5367</v>
      </c>
      <c r="M330" s="44" t="s">
        <v>4217</v>
      </c>
      <c r="N330" s="44" t="s">
        <v>4195</v>
      </c>
      <c r="O330" s="44" t="s">
        <v>4213</v>
      </c>
      <c r="P330" s="45">
        <v>52</v>
      </c>
      <c r="Q330" s="46">
        <v>28</v>
      </c>
      <c r="R330" s="47">
        <f t="array" ref="R330">P330*Q330</f>
        <v>1456</v>
      </c>
    </row>
    <row r="331" spans="1:18" ht="15.95" customHeight="1">
      <c r="A331" s="44" t="s">
        <v>5368</v>
      </c>
      <c r="B331" s="44" t="s">
        <v>4206</v>
      </c>
      <c r="C331" s="44" t="s">
        <v>4187</v>
      </c>
      <c r="D331" s="44" t="s">
        <v>4207</v>
      </c>
      <c r="E331" s="44" t="s">
        <v>4089</v>
      </c>
      <c r="F331" s="44" t="s">
        <v>5354</v>
      </c>
      <c r="G331" s="45">
        <v>4127920</v>
      </c>
      <c r="H331" s="44" t="s">
        <v>5355</v>
      </c>
      <c r="I331" s="44" t="s">
        <v>5356</v>
      </c>
      <c r="J331" s="45">
        <v>356</v>
      </c>
      <c r="K331" s="44" t="s">
        <v>5369</v>
      </c>
      <c r="L331" s="44" t="s">
        <v>5370</v>
      </c>
      <c r="M331" s="44" t="s">
        <v>4224</v>
      </c>
      <c r="N331" s="44" t="s">
        <v>4195</v>
      </c>
      <c r="O331" s="44" t="s">
        <v>4213</v>
      </c>
      <c r="P331" s="45">
        <v>72</v>
      </c>
      <c r="Q331" s="46">
        <v>28</v>
      </c>
      <c r="R331" s="47">
        <f t="array" ref="R331">P331*Q331</f>
        <v>2016</v>
      </c>
    </row>
    <row r="332" spans="1:18" ht="15.95" customHeight="1">
      <c r="A332" s="44" t="s">
        <v>5371</v>
      </c>
      <c r="B332" s="44" t="s">
        <v>4206</v>
      </c>
      <c r="C332" s="44" t="s">
        <v>4187</v>
      </c>
      <c r="D332" s="44" t="s">
        <v>4207</v>
      </c>
      <c r="E332" s="44" t="s">
        <v>4089</v>
      </c>
      <c r="F332" s="44" t="s">
        <v>5354</v>
      </c>
      <c r="G332" s="45">
        <v>4127920</v>
      </c>
      <c r="H332" s="44" t="s">
        <v>5355</v>
      </c>
      <c r="I332" s="44" t="s">
        <v>5356</v>
      </c>
      <c r="J332" s="45">
        <v>412</v>
      </c>
      <c r="K332" s="44" t="s">
        <v>5372</v>
      </c>
      <c r="L332" s="44" t="s">
        <v>5373</v>
      </c>
      <c r="M332" s="44" t="s">
        <v>4194</v>
      </c>
      <c r="N332" s="44" t="s">
        <v>4195</v>
      </c>
      <c r="O332" s="44" t="s">
        <v>4213</v>
      </c>
      <c r="P332" s="45">
        <v>213</v>
      </c>
      <c r="Q332" s="46">
        <v>28</v>
      </c>
      <c r="R332" s="47">
        <f t="array" ref="R332">P332*Q332</f>
        <v>5964</v>
      </c>
    </row>
    <row r="333" spans="1:18" ht="15.95" customHeight="1">
      <c r="A333" s="44" t="s">
        <v>5374</v>
      </c>
      <c r="B333" s="44" t="s">
        <v>4206</v>
      </c>
      <c r="C333" s="44" t="s">
        <v>4187</v>
      </c>
      <c r="D333" s="44" t="s">
        <v>4207</v>
      </c>
      <c r="E333" s="44" t="s">
        <v>4089</v>
      </c>
      <c r="F333" s="44" t="s">
        <v>5354</v>
      </c>
      <c r="G333" s="45">
        <v>4127920</v>
      </c>
      <c r="H333" s="44" t="s">
        <v>5355</v>
      </c>
      <c r="I333" s="44" t="s">
        <v>5356</v>
      </c>
      <c r="J333" s="45">
        <v>434</v>
      </c>
      <c r="K333" s="44" t="s">
        <v>2837</v>
      </c>
      <c r="L333" s="44" t="s">
        <v>2838</v>
      </c>
      <c r="M333" s="44" t="s">
        <v>4200</v>
      </c>
      <c r="N333" s="44" t="s">
        <v>4195</v>
      </c>
      <c r="O333" s="44" t="s">
        <v>4213</v>
      </c>
      <c r="P333" s="45">
        <v>17</v>
      </c>
      <c r="Q333" s="46">
        <v>28</v>
      </c>
      <c r="R333" s="47">
        <f t="array" ref="R333">P333*Q333</f>
        <v>476</v>
      </c>
    </row>
    <row r="334" spans="1:18" ht="15.95" customHeight="1">
      <c r="A334" s="44" t="s">
        <v>2839</v>
      </c>
      <c r="B334" s="44" t="s">
        <v>4206</v>
      </c>
      <c r="C334" s="44" t="s">
        <v>4187</v>
      </c>
      <c r="D334" s="44" t="s">
        <v>4207</v>
      </c>
      <c r="E334" s="44" t="s">
        <v>4089</v>
      </c>
      <c r="F334" s="44" t="s">
        <v>5354</v>
      </c>
      <c r="G334" s="45">
        <v>4127920</v>
      </c>
      <c r="H334" s="44" t="s">
        <v>5355</v>
      </c>
      <c r="I334" s="44" t="s">
        <v>5356</v>
      </c>
      <c r="J334" s="44" t="s">
        <v>4234</v>
      </c>
      <c r="K334" s="44" t="s">
        <v>2840</v>
      </c>
      <c r="L334" s="44" t="s">
        <v>2841</v>
      </c>
      <c r="M334" s="44" t="s">
        <v>4234</v>
      </c>
      <c r="N334" s="44" t="s">
        <v>4237</v>
      </c>
      <c r="O334" s="44" t="s">
        <v>4213</v>
      </c>
      <c r="P334" s="45">
        <v>48</v>
      </c>
      <c r="Q334" s="46">
        <v>28</v>
      </c>
      <c r="R334" s="47">
        <f t="array" ref="R334">P334*Q334</f>
        <v>1344</v>
      </c>
    </row>
    <row r="335" spans="1:18" ht="15.95" customHeight="1">
      <c r="A335" s="44" t="s">
        <v>2842</v>
      </c>
      <c r="B335" s="44" t="s">
        <v>4206</v>
      </c>
      <c r="C335" s="44" t="s">
        <v>4187</v>
      </c>
      <c r="D335" s="44" t="s">
        <v>4207</v>
      </c>
      <c r="E335" s="44" t="s">
        <v>4089</v>
      </c>
      <c r="F335" s="44" t="s">
        <v>5354</v>
      </c>
      <c r="G335" s="45">
        <v>4127920</v>
      </c>
      <c r="H335" s="44" t="s">
        <v>5355</v>
      </c>
      <c r="I335" s="44" t="s">
        <v>5356</v>
      </c>
      <c r="J335" s="44" t="s">
        <v>4239</v>
      </c>
      <c r="K335" s="44" t="s">
        <v>2843</v>
      </c>
      <c r="L335" s="44" t="s">
        <v>2844</v>
      </c>
      <c r="M335" s="44" t="s">
        <v>4239</v>
      </c>
      <c r="N335" s="44" t="s">
        <v>4237</v>
      </c>
      <c r="O335" s="44" t="s">
        <v>4213</v>
      </c>
      <c r="P335" s="45">
        <v>252</v>
      </c>
      <c r="Q335" s="46">
        <v>28</v>
      </c>
      <c r="R335" s="47">
        <f t="array" ref="R335">P335*Q335</f>
        <v>7056</v>
      </c>
    </row>
    <row r="336" spans="1:18" ht="15.95" customHeight="1">
      <c r="A336" s="44" t="s">
        <v>2845</v>
      </c>
      <c r="B336" s="44" t="s">
        <v>4206</v>
      </c>
      <c r="C336" s="44" t="s">
        <v>4187</v>
      </c>
      <c r="D336" s="44" t="s">
        <v>4207</v>
      </c>
      <c r="E336" s="44" t="s">
        <v>4089</v>
      </c>
      <c r="F336" s="44" t="s">
        <v>2846</v>
      </c>
      <c r="G336" s="45">
        <v>4127920</v>
      </c>
      <c r="H336" s="44" t="s">
        <v>2847</v>
      </c>
      <c r="I336" s="44" t="s">
        <v>2848</v>
      </c>
      <c r="J336" s="45">
        <v>334</v>
      </c>
      <c r="K336" s="44" t="s">
        <v>2849</v>
      </c>
      <c r="L336" s="44" t="s">
        <v>2850</v>
      </c>
      <c r="M336" s="44" t="s">
        <v>4259</v>
      </c>
      <c r="N336" s="44" t="s">
        <v>4195</v>
      </c>
      <c r="O336" s="44" t="s">
        <v>4196</v>
      </c>
      <c r="P336" s="45">
        <v>121</v>
      </c>
      <c r="Q336" s="46">
        <v>28</v>
      </c>
      <c r="R336" s="47">
        <f t="array" ref="R336">P336*Q336</f>
        <v>3388</v>
      </c>
    </row>
    <row r="337" spans="1:18" ht="15.95" customHeight="1">
      <c r="A337" s="44" t="s">
        <v>2851</v>
      </c>
      <c r="B337" s="44" t="s">
        <v>4206</v>
      </c>
      <c r="C337" s="44" t="s">
        <v>4187</v>
      </c>
      <c r="D337" s="44" t="s">
        <v>4207</v>
      </c>
      <c r="E337" s="44" t="s">
        <v>4089</v>
      </c>
      <c r="F337" s="44" t="s">
        <v>2846</v>
      </c>
      <c r="G337" s="45">
        <v>4127920</v>
      </c>
      <c r="H337" s="44" t="s">
        <v>2847</v>
      </c>
      <c r="I337" s="44" t="s">
        <v>2848</v>
      </c>
      <c r="J337" s="45">
        <v>412</v>
      </c>
      <c r="K337" s="44" t="s">
        <v>2852</v>
      </c>
      <c r="L337" s="44" t="s">
        <v>2853</v>
      </c>
      <c r="M337" s="44" t="s">
        <v>4194</v>
      </c>
      <c r="N337" s="44" t="s">
        <v>4195</v>
      </c>
      <c r="O337" s="44" t="s">
        <v>4196</v>
      </c>
      <c r="P337" s="45">
        <v>29</v>
      </c>
      <c r="Q337" s="46">
        <v>28</v>
      </c>
      <c r="R337" s="47">
        <f t="array" ref="R337">P337*Q337</f>
        <v>812</v>
      </c>
    </row>
    <row r="338" spans="1:18" ht="15.95" customHeight="1">
      <c r="A338" s="44" t="s">
        <v>2854</v>
      </c>
      <c r="B338" s="44" t="s">
        <v>4206</v>
      </c>
      <c r="C338" s="44" t="s">
        <v>4187</v>
      </c>
      <c r="D338" s="44" t="s">
        <v>4207</v>
      </c>
      <c r="E338" s="44" t="s">
        <v>4089</v>
      </c>
      <c r="F338" s="44" t="s">
        <v>2846</v>
      </c>
      <c r="G338" s="45">
        <v>4127920</v>
      </c>
      <c r="H338" s="44" t="s">
        <v>2847</v>
      </c>
      <c r="I338" s="44" t="s">
        <v>2848</v>
      </c>
      <c r="J338" s="45">
        <v>356</v>
      </c>
      <c r="K338" s="44" t="s">
        <v>2855</v>
      </c>
      <c r="L338" s="44" t="s">
        <v>2856</v>
      </c>
      <c r="M338" s="44" t="s">
        <v>4224</v>
      </c>
      <c r="N338" s="44" t="s">
        <v>4195</v>
      </c>
      <c r="O338" s="44" t="s">
        <v>4196</v>
      </c>
      <c r="P338" s="45">
        <v>26</v>
      </c>
      <c r="Q338" s="46">
        <v>28</v>
      </c>
      <c r="R338" s="47">
        <f t="array" ref="R338">P338*Q338</f>
        <v>728</v>
      </c>
    </row>
    <row r="339" spans="1:18" ht="15.95" customHeight="1">
      <c r="A339" s="44" t="s">
        <v>2857</v>
      </c>
      <c r="B339" s="44" t="s">
        <v>2858</v>
      </c>
      <c r="C339" s="44" t="s">
        <v>4187</v>
      </c>
      <c r="D339" s="44" t="s">
        <v>2859</v>
      </c>
      <c r="E339" s="44" t="s">
        <v>4071</v>
      </c>
      <c r="F339" s="44" t="s">
        <v>2860</v>
      </c>
      <c r="G339" s="45">
        <v>4137007</v>
      </c>
      <c r="H339" s="44" t="s">
        <v>2861</v>
      </c>
      <c r="I339" s="44" t="s">
        <v>2862</v>
      </c>
      <c r="J339" s="45">
        <v>234</v>
      </c>
      <c r="K339" s="44" t="s">
        <v>2863</v>
      </c>
      <c r="L339" s="44" t="s">
        <v>2864</v>
      </c>
      <c r="M339" s="44" t="s">
        <v>4802</v>
      </c>
      <c r="N339" s="44" t="s">
        <v>4195</v>
      </c>
      <c r="O339" s="44" t="s">
        <v>4213</v>
      </c>
      <c r="P339" s="45">
        <v>94</v>
      </c>
      <c r="Q339" s="46">
        <v>21</v>
      </c>
      <c r="R339" s="47">
        <f t="array" ref="R339">P339*Q339</f>
        <v>1974</v>
      </c>
    </row>
    <row r="340" spans="1:18" ht="15.95" customHeight="1">
      <c r="A340" s="44" t="s">
        <v>2865</v>
      </c>
      <c r="B340" s="44" t="s">
        <v>2858</v>
      </c>
      <c r="C340" s="44" t="s">
        <v>4187</v>
      </c>
      <c r="D340" s="44" t="s">
        <v>2859</v>
      </c>
      <c r="E340" s="44" t="s">
        <v>4071</v>
      </c>
      <c r="F340" s="44" t="s">
        <v>2860</v>
      </c>
      <c r="G340" s="45">
        <v>4137007</v>
      </c>
      <c r="H340" s="44" t="s">
        <v>2861</v>
      </c>
      <c r="I340" s="44" t="s">
        <v>2862</v>
      </c>
      <c r="J340" s="45">
        <v>256</v>
      </c>
      <c r="K340" s="44" t="s">
        <v>2866</v>
      </c>
      <c r="L340" s="44" t="s">
        <v>2867</v>
      </c>
      <c r="M340" s="44" t="s">
        <v>4806</v>
      </c>
      <c r="N340" s="44" t="s">
        <v>4195</v>
      </c>
      <c r="O340" s="44" t="s">
        <v>4213</v>
      </c>
      <c r="P340" s="45">
        <v>72</v>
      </c>
      <c r="Q340" s="46">
        <v>21</v>
      </c>
      <c r="R340" s="47">
        <f t="array" ref="R340">P340*Q340</f>
        <v>1512</v>
      </c>
    </row>
    <row r="341" spans="1:18" ht="15.95" customHeight="1">
      <c r="A341" s="44" t="s">
        <v>2868</v>
      </c>
      <c r="B341" s="44" t="s">
        <v>2858</v>
      </c>
      <c r="C341" s="44" t="s">
        <v>4187</v>
      </c>
      <c r="D341" s="44" t="s">
        <v>2859</v>
      </c>
      <c r="E341" s="44" t="s">
        <v>4071</v>
      </c>
      <c r="F341" s="44" t="s">
        <v>2860</v>
      </c>
      <c r="G341" s="45">
        <v>4137007</v>
      </c>
      <c r="H341" s="44" t="s">
        <v>2861</v>
      </c>
      <c r="I341" s="44" t="s">
        <v>2862</v>
      </c>
      <c r="J341" s="45">
        <v>220</v>
      </c>
      <c r="K341" s="44" t="s">
        <v>2869</v>
      </c>
      <c r="L341" s="44" t="s">
        <v>2870</v>
      </c>
      <c r="M341" s="45">
        <v>22</v>
      </c>
      <c r="N341" s="44" t="s">
        <v>4195</v>
      </c>
      <c r="O341" s="44" t="s">
        <v>4213</v>
      </c>
      <c r="P341" s="45">
        <v>51</v>
      </c>
      <c r="Q341" s="46">
        <v>21</v>
      </c>
      <c r="R341" s="47">
        <f t="array" ref="R341">P341*Q341</f>
        <v>1071</v>
      </c>
    </row>
    <row r="342" spans="1:18" ht="15.95" customHeight="1">
      <c r="A342" s="44" t="s">
        <v>2871</v>
      </c>
      <c r="B342" s="44" t="s">
        <v>2858</v>
      </c>
      <c r="C342" s="44" t="s">
        <v>4187</v>
      </c>
      <c r="D342" s="44" t="s">
        <v>2859</v>
      </c>
      <c r="E342" s="44" t="s">
        <v>4071</v>
      </c>
      <c r="F342" s="44" t="s">
        <v>2860</v>
      </c>
      <c r="G342" s="45">
        <v>4137007</v>
      </c>
      <c r="H342" s="44" t="s">
        <v>2861</v>
      </c>
      <c r="I342" s="44" t="s">
        <v>2862</v>
      </c>
      <c r="J342" s="45">
        <v>190</v>
      </c>
      <c r="K342" s="44" t="s">
        <v>2872</v>
      </c>
      <c r="L342" s="44" t="s">
        <v>2873</v>
      </c>
      <c r="M342" s="45">
        <v>19</v>
      </c>
      <c r="N342" s="44" t="s">
        <v>4195</v>
      </c>
      <c r="O342" s="44" t="s">
        <v>4213</v>
      </c>
      <c r="P342" s="45">
        <v>29</v>
      </c>
      <c r="Q342" s="46">
        <v>21</v>
      </c>
      <c r="R342" s="47">
        <f t="array" ref="R342">P342*Q342</f>
        <v>609</v>
      </c>
    </row>
    <row r="343" spans="1:18" ht="15.95" customHeight="1">
      <c r="A343" s="44" t="s">
        <v>2874</v>
      </c>
      <c r="B343" s="44" t="s">
        <v>2858</v>
      </c>
      <c r="C343" s="44" t="s">
        <v>4187</v>
      </c>
      <c r="D343" s="44" t="s">
        <v>2859</v>
      </c>
      <c r="E343" s="44" t="s">
        <v>4071</v>
      </c>
      <c r="F343" s="44" t="s">
        <v>2860</v>
      </c>
      <c r="G343" s="45">
        <v>4137007</v>
      </c>
      <c r="H343" s="44" t="s">
        <v>2861</v>
      </c>
      <c r="I343" s="44" t="s">
        <v>2862</v>
      </c>
      <c r="J343" s="45">
        <v>200</v>
      </c>
      <c r="K343" s="44" t="s">
        <v>2875</v>
      </c>
      <c r="L343" s="44" t="s">
        <v>2876</v>
      </c>
      <c r="M343" s="45">
        <v>20</v>
      </c>
      <c r="N343" s="44" t="s">
        <v>4195</v>
      </c>
      <c r="O343" s="44" t="s">
        <v>4213</v>
      </c>
      <c r="P343" s="45">
        <v>24</v>
      </c>
      <c r="Q343" s="46">
        <v>21</v>
      </c>
      <c r="R343" s="47">
        <f t="array" ref="R343">P343*Q343</f>
        <v>504</v>
      </c>
    </row>
    <row r="344" spans="1:18" ht="15.95" customHeight="1">
      <c r="A344" s="44" t="s">
        <v>2877</v>
      </c>
      <c r="B344" s="44" t="s">
        <v>2858</v>
      </c>
      <c r="C344" s="44" t="s">
        <v>4187</v>
      </c>
      <c r="D344" s="44" t="s">
        <v>2859</v>
      </c>
      <c r="E344" s="44" t="s">
        <v>4071</v>
      </c>
      <c r="F344" s="44" t="s">
        <v>2860</v>
      </c>
      <c r="G344" s="45">
        <v>4137007</v>
      </c>
      <c r="H344" s="44" t="s">
        <v>2861</v>
      </c>
      <c r="I344" s="44" t="s">
        <v>2862</v>
      </c>
      <c r="J344" s="45">
        <v>210</v>
      </c>
      <c r="K344" s="44" t="s">
        <v>2878</v>
      </c>
      <c r="L344" s="44" t="s">
        <v>2879</v>
      </c>
      <c r="M344" s="45">
        <v>21</v>
      </c>
      <c r="N344" s="44" t="s">
        <v>4195</v>
      </c>
      <c r="O344" s="44" t="s">
        <v>4213</v>
      </c>
      <c r="P344" s="45">
        <v>19</v>
      </c>
      <c r="Q344" s="46">
        <v>21</v>
      </c>
      <c r="R344" s="47">
        <f t="array" ref="R344">P344*Q344</f>
        <v>399</v>
      </c>
    </row>
    <row r="345" spans="1:18" ht="15.95" customHeight="1">
      <c r="A345" s="44" t="s">
        <v>2880</v>
      </c>
      <c r="B345" s="44" t="s">
        <v>2858</v>
      </c>
      <c r="C345" s="44" t="s">
        <v>4187</v>
      </c>
      <c r="D345" s="44" t="s">
        <v>2859</v>
      </c>
      <c r="E345" s="44" t="s">
        <v>4071</v>
      </c>
      <c r="F345" s="44" t="s">
        <v>2860</v>
      </c>
      <c r="G345" s="45">
        <v>4137007</v>
      </c>
      <c r="H345" s="44" t="s">
        <v>2861</v>
      </c>
      <c r="I345" s="44" t="s">
        <v>2862</v>
      </c>
      <c r="J345" s="45">
        <v>178</v>
      </c>
      <c r="K345" s="44" t="s">
        <v>2881</v>
      </c>
      <c r="L345" s="44" t="s">
        <v>2882</v>
      </c>
      <c r="M345" s="44" t="s">
        <v>2883</v>
      </c>
      <c r="N345" s="44" t="s">
        <v>4195</v>
      </c>
      <c r="O345" s="44" t="s">
        <v>4213</v>
      </c>
      <c r="P345" s="45">
        <v>13</v>
      </c>
      <c r="Q345" s="46">
        <v>21</v>
      </c>
      <c r="R345" s="47">
        <f t="array" ref="R345">P345*Q345</f>
        <v>273</v>
      </c>
    </row>
    <row r="346" spans="1:18" ht="15.95" customHeight="1">
      <c r="A346" s="44" t="s">
        <v>2884</v>
      </c>
      <c r="B346" s="44" t="s">
        <v>4585</v>
      </c>
      <c r="C346" s="44" t="s">
        <v>4187</v>
      </c>
      <c r="D346" s="44" t="s">
        <v>4244</v>
      </c>
      <c r="E346" s="44" t="s">
        <v>4146</v>
      </c>
      <c r="F346" s="44" t="s">
        <v>4189</v>
      </c>
      <c r="G346" s="45">
        <v>4137258</v>
      </c>
      <c r="H346" s="44" t="s">
        <v>2885</v>
      </c>
      <c r="I346" s="44" t="s">
        <v>2886</v>
      </c>
      <c r="J346" s="45">
        <v>378</v>
      </c>
      <c r="K346" s="44" t="s">
        <v>2887</v>
      </c>
      <c r="L346" s="44" t="s">
        <v>2888</v>
      </c>
      <c r="M346" s="44" t="s">
        <v>4217</v>
      </c>
      <c r="N346" s="44" t="s">
        <v>4195</v>
      </c>
      <c r="O346" s="44" t="s">
        <v>4213</v>
      </c>
      <c r="P346" s="45">
        <v>32</v>
      </c>
      <c r="Q346" s="46">
        <v>24</v>
      </c>
      <c r="R346" s="47">
        <f t="array" ref="R346">P346*Q346</f>
        <v>768</v>
      </c>
    </row>
    <row r="347" spans="1:18" ht="15.95" customHeight="1">
      <c r="A347" s="44" t="s">
        <v>2889</v>
      </c>
      <c r="B347" s="44" t="s">
        <v>4585</v>
      </c>
      <c r="C347" s="44" t="s">
        <v>4187</v>
      </c>
      <c r="D347" s="44" t="s">
        <v>4244</v>
      </c>
      <c r="E347" s="44" t="s">
        <v>4146</v>
      </c>
      <c r="F347" s="44" t="s">
        <v>4189</v>
      </c>
      <c r="G347" s="45">
        <v>4137258</v>
      </c>
      <c r="H347" s="44" t="s">
        <v>2885</v>
      </c>
      <c r="I347" s="44" t="s">
        <v>2886</v>
      </c>
      <c r="J347" s="45">
        <v>412</v>
      </c>
      <c r="K347" s="44" t="s">
        <v>2890</v>
      </c>
      <c r="L347" s="44" t="s">
        <v>2891</v>
      </c>
      <c r="M347" s="44" t="s">
        <v>4194</v>
      </c>
      <c r="N347" s="44" t="s">
        <v>4195</v>
      </c>
      <c r="O347" s="44" t="s">
        <v>4213</v>
      </c>
      <c r="P347" s="45">
        <v>4</v>
      </c>
      <c r="Q347" s="46">
        <v>24</v>
      </c>
      <c r="R347" s="47">
        <f t="array" ref="R347">P347*Q347</f>
        <v>96</v>
      </c>
    </row>
    <row r="348" spans="1:18" ht="15.95" customHeight="1">
      <c r="A348" s="44" t="s">
        <v>2892</v>
      </c>
      <c r="B348" s="44" t="s">
        <v>4585</v>
      </c>
      <c r="C348" s="44" t="s">
        <v>4187</v>
      </c>
      <c r="D348" s="44" t="s">
        <v>4244</v>
      </c>
      <c r="E348" s="44" t="s">
        <v>4146</v>
      </c>
      <c r="F348" s="44" t="s">
        <v>4189</v>
      </c>
      <c r="G348" s="45">
        <v>4137258</v>
      </c>
      <c r="H348" s="44" t="s">
        <v>2885</v>
      </c>
      <c r="I348" s="44" t="s">
        <v>2886</v>
      </c>
      <c r="J348" s="45">
        <v>356</v>
      </c>
      <c r="K348" s="44" t="s">
        <v>2893</v>
      </c>
      <c r="L348" s="44" t="s">
        <v>2894</v>
      </c>
      <c r="M348" s="44" t="s">
        <v>4224</v>
      </c>
      <c r="N348" s="44" t="s">
        <v>4195</v>
      </c>
      <c r="O348" s="44" t="s">
        <v>4213</v>
      </c>
      <c r="P348" s="45">
        <v>19</v>
      </c>
      <c r="Q348" s="46">
        <v>24</v>
      </c>
      <c r="R348" s="47">
        <f t="array" ref="R348">P348*Q348</f>
        <v>456</v>
      </c>
    </row>
    <row r="349" spans="1:18" ht="15.95" customHeight="1">
      <c r="A349" s="44" t="s">
        <v>2895</v>
      </c>
      <c r="B349" s="44" t="s">
        <v>4585</v>
      </c>
      <c r="C349" s="44" t="s">
        <v>4187</v>
      </c>
      <c r="D349" s="44" t="s">
        <v>4244</v>
      </c>
      <c r="E349" s="44" t="s">
        <v>4146</v>
      </c>
      <c r="F349" s="44" t="s">
        <v>2896</v>
      </c>
      <c r="G349" s="45">
        <v>4137258</v>
      </c>
      <c r="H349" s="44" t="s">
        <v>2897</v>
      </c>
      <c r="I349" s="44" t="s">
        <v>2898</v>
      </c>
      <c r="J349" s="45">
        <v>412</v>
      </c>
      <c r="K349" s="44" t="s">
        <v>2899</v>
      </c>
      <c r="L349" s="44" t="s">
        <v>2900</v>
      </c>
      <c r="M349" s="44" t="s">
        <v>4194</v>
      </c>
      <c r="N349" s="44" t="s">
        <v>4195</v>
      </c>
      <c r="O349" s="44" t="s">
        <v>4213</v>
      </c>
      <c r="P349" s="45">
        <v>11</v>
      </c>
      <c r="Q349" s="46">
        <v>24</v>
      </c>
      <c r="R349" s="47">
        <f t="array" ref="R349">P349*Q349</f>
        <v>264</v>
      </c>
    </row>
    <row r="350" spans="1:18" ht="15.95" customHeight="1">
      <c r="A350" s="44" t="s">
        <v>2901</v>
      </c>
      <c r="B350" s="44" t="s">
        <v>4585</v>
      </c>
      <c r="C350" s="44" t="s">
        <v>4187</v>
      </c>
      <c r="D350" s="44" t="s">
        <v>4244</v>
      </c>
      <c r="E350" s="44" t="s">
        <v>4146</v>
      </c>
      <c r="F350" s="44" t="s">
        <v>2896</v>
      </c>
      <c r="G350" s="45">
        <v>4137258</v>
      </c>
      <c r="H350" s="44" t="s">
        <v>2897</v>
      </c>
      <c r="I350" s="44" t="s">
        <v>2898</v>
      </c>
      <c r="J350" s="45">
        <v>378</v>
      </c>
      <c r="K350" s="44" t="s">
        <v>2902</v>
      </c>
      <c r="L350" s="44" t="s">
        <v>2903</v>
      </c>
      <c r="M350" s="44" t="s">
        <v>4217</v>
      </c>
      <c r="N350" s="44" t="s">
        <v>4195</v>
      </c>
      <c r="O350" s="44" t="s">
        <v>4213</v>
      </c>
      <c r="P350" s="45">
        <v>75</v>
      </c>
      <c r="Q350" s="46">
        <v>24</v>
      </c>
      <c r="R350" s="47">
        <f t="array" ref="R350">P350*Q350</f>
        <v>1800</v>
      </c>
    </row>
    <row r="351" spans="1:18" ht="15.95" customHeight="1">
      <c r="A351" s="44" t="s">
        <v>2904</v>
      </c>
      <c r="B351" s="44" t="s">
        <v>4585</v>
      </c>
      <c r="C351" s="44" t="s">
        <v>4187</v>
      </c>
      <c r="D351" s="44" t="s">
        <v>4244</v>
      </c>
      <c r="E351" s="44" t="s">
        <v>4146</v>
      </c>
      <c r="F351" s="44" t="s">
        <v>2896</v>
      </c>
      <c r="G351" s="45">
        <v>4137258</v>
      </c>
      <c r="H351" s="44" t="s">
        <v>2897</v>
      </c>
      <c r="I351" s="44" t="s">
        <v>2898</v>
      </c>
      <c r="J351" s="44" t="s">
        <v>4309</v>
      </c>
      <c r="K351" s="44" t="s">
        <v>2905</v>
      </c>
      <c r="L351" s="44" t="s">
        <v>2906</v>
      </c>
      <c r="M351" s="44" t="s">
        <v>4309</v>
      </c>
      <c r="N351" s="44" t="s">
        <v>4237</v>
      </c>
      <c r="O351" s="44" t="s">
        <v>4213</v>
      </c>
      <c r="P351" s="45">
        <v>144</v>
      </c>
      <c r="Q351" s="46">
        <v>24</v>
      </c>
      <c r="R351" s="47">
        <f t="array" ref="R351">P351*Q351</f>
        <v>3456</v>
      </c>
    </row>
    <row r="352" spans="1:18" ht="15.95" customHeight="1">
      <c r="A352" s="44" t="s">
        <v>2907</v>
      </c>
      <c r="B352" s="44" t="s">
        <v>4585</v>
      </c>
      <c r="C352" s="44" t="s">
        <v>4187</v>
      </c>
      <c r="D352" s="44" t="s">
        <v>4244</v>
      </c>
      <c r="E352" s="44" t="s">
        <v>4146</v>
      </c>
      <c r="F352" s="44" t="s">
        <v>2896</v>
      </c>
      <c r="G352" s="45">
        <v>4137258</v>
      </c>
      <c r="H352" s="44" t="s">
        <v>2897</v>
      </c>
      <c r="I352" s="44" t="s">
        <v>2898</v>
      </c>
      <c r="J352" s="45">
        <v>334</v>
      </c>
      <c r="K352" s="44" t="s">
        <v>2908</v>
      </c>
      <c r="L352" s="44" t="s">
        <v>2909</v>
      </c>
      <c r="M352" s="44" t="s">
        <v>4259</v>
      </c>
      <c r="N352" s="44" t="s">
        <v>4195</v>
      </c>
      <c r="O352" s="44" t="s">
        <v>4213</v>
      </c>
      <c r="P352" s="45">
        <v>29</v>
      </c>
      <c r="Q352" s="46">
        <v>24</v>
      </c>
      <c r="R352" s="47">
        <f t="array" ref="R352">P352*Q352</f>
        <v>696</v>
      </c>
    </row>
    <row r="353" spans="1:18" ht="15.95" customHeight="1">
      <c r="A353" s="44" t="s">
        <v>2910</v>
      </c>
      <c r="B353" s="44" t="s">
        <v>4585</v>
      </c>
      <c r="C353" s="44" t="s">
        <v>4187</v>
      </c>
      <c r="D353" s="44" t="s">
        <v>4244</v>
      </c>
      <c r="E353" s="44" t="s">
        <v>4146</v>
      </c>
      <c r="F353" s="44" t="s">
        <v>2896</v>
      </c>
      <c r="G353" s="45">
        <v>4137258</v>
      </c>
      <c r="H353" s="44" t="s">
        <v>2897</v>
      </c>
      <c r="I353" s="44" t="s">
        <v>2898</v>
      </c>
      <c r="J353" s="44" t="s">
        <v>4301</v>
      </c>
      <c r="K353" s="44" t="s">
        <v>2911</v>
      </c>
      <c r="L353" s="44" t="s">
        <v>2912</v>
      </c>
      <c r="M353" s="44" t="s">
        <v>4301</v>
      </c>
      <c r="N353" s="44" t="s">
        <v>4237</v>
      </c>
      <c r="O353" s="44" t="s">
        <v>4213</v>
      </c>
      <c r="P353" s="45">
        <v>12</v>
      </c>
      <c r="Q353" s="46">
        <v>24</v>
      </c>
      <c r="R353" s="47">
        <f t="array" ref="R353">P353*Q353</f>
        <v>288</v>
      </c>
    </row>
    <row r="354" spans="1:18" ht="15.95" customHeight="1">
      <c r="A354" s="44" t="s">
        <v>2913</v>
      </c>
      <c r="B354" s="44" t="s">
        <v>4585</v>
      </c>
      <c r="C354" s="44" t="s">
        <v>4187</v>
      </c>
      <c r="D354" s="44" t="s">
        <v>4244</v>
      </c>
      <c r="E354" s="44" t="s">
        <v>4146</v>
      </c>
      <c r="F354" s="44" t="s">
        <v>2896</v>
      </c>
      <c r="G354" s="45">
        <v>4137258</v>
      </c>
      <c r="H354" s="44" t="s">
        <v>2897</v>
      </c>
      <c r="I354" s="44" t="s">
        <v>2898</v>
      </c>
      <c r="J354" s="44" t="s">
        <v>4313</v>
      </c>
      <c r="K354" s="44" t="s">
        <v>2914</v>
      </c>
      <c r="L354" s="44" t="s">
        <v>2915</v>
      </c>
      <c r="M354" s="44" t="s">
        <v>4313</v>
      </c>
      <c r="N354" s="44" t="s">
        <v>4237</v>
      </c>
      <c r="O354" s="44" t="s">
        <v>4213</v>
      </c>
      <c r="P354" s="45">
        <v>120</v>
      </c>
      <c r="Q354" s="46">
        <v>24</v>
      </c>
      <c r="R354" s="47">
        <f t="array" ref="R354">P354*Q354</f>
        <v>2880</v>
      </c>
    </row>
    <row r="355" spans="1:18" ht="15.95" customHeight="1">
      <c r="A355" s="44" t="s">
        <v>2916</v>
      </c>
      <c r="B355" s="44" t="s">
        <v>2917</v>
      </c>
      <c r="C355" s="44" t="s">
        <v>4187</v>
      </c>
      <c r="D355" s="44" t="s">
        <v>2859</v>
      </c>
      <c r="E355" s="44" t="s">
        <v>4069</v>
      </c>
      <c r="F355" s="44" t="s">
        <v>2918</v>
      </c>
      <c r="G355" s="45">
        <v>4140577</v>
      </c>
      <c r="H355" s="44" t="s">
        <v>2919</v>
      </c>
      <c r="I355" s="44" t="s">
        <v>2920</v>
      </c>
      <c r="J355" s="45">
        <v>178</v>
      </c>
      <c r="K355" s="44" t="s">
        <v>2921</v>
      </c>
      <c r="L355" s="44" t="s">
        <v>2922</v>
      </c>
      <c r="M355" s="44" t="s">
        <v>2883</v>
      </c>
      <c r="N355" s="44" t="s">
        <v>4195</v>
      </c>
      <c r="O355" s="44" t="s">
        <v>4213</v>
      </c>
      <c r="P355" s="45">
        <v>33</v>
      </c>
      <c r="Q355" s="46">
        <v>21</v>
      </c>
      <c r="R355" s="47">
        <f t="array" ref="R355">P355*Q355</f>
        <v>693</v>
      </c>
    </row>
    <row r="356" spans="1:18" ht="15.95" customHeight="1">
      <c r="A356" s="44" t="s">
        <v>2923</v>
      </c>
      <c r="B356" s="44" t="s">
        <v>2917</v>
      </c>
      <c r="C356" s="44" t="s">
        <v>4187</v>
      </c>
      <c r="D356" s="44" t="s">
        <v>2859</v>
      </c>
      <c r="E356" s="44" t="s">
        <v>4069</v>
      </c>
      <c r="F356" s="44" t="s">
        <v>2918</v>
      </c>
      <c r="G356" s="45">
        <v>4140577</v>
      </c>
      <c r="H356" s="44" t="s">
        <v>2919</v>
      </c>
      <c r="I356" s="44" t="s">
        <v>2920</v>
      </c>
      <c r="J356" s="45">
        <v>234</v>
      </c>
      <c r="K356" s="44" t="s">
        <v>2924</v>
      </c>
      <c r="L356" s="44" t="s">
        <v>2925</v>
      </c>
      <c r="M356" s="44" t="s">
        <v>4802</v>
      </c>
      <c r="N356" s="44" t="s">
        <v>4195</v>
      </c>
      <c r="O356" s="44" t="s">
        <v>4213</v>
      </c>
      <c r="P356" s="45">
        <v>31</v>
      </c>
      <c r="Q356" s="46">
        <v>21</v>
      </c>
      <c r="R356" s="47">
        <f t="array" ref="R356">P356*Q356</f>
        <v>651</v>
      </c>
    </row>
    <row r="357" spans="1:18" ht="15.95" customHeight="1">
      <c r="A357" s="44" t="s">
        <v>2926</v>
      </c>
      <c r="B357" s="44" t="s">
        <v>2917</v>
      </c>
      <c r="C357" s="44" t="s">
        <v>4187</v>
      </c>
      <c r="D357" s="44" t="s">
        <v>2859</v>
      </c>
      <c r="E357" s="44" t="s">
        <v>4069</v>
      </c>
      <c r="F357" s="44" t="s">
        <v>2918</v>
      </c>
      <c r="G357" s="45">
        <v>4140577</v>
      </c>
      <c r="H357" s="44" t="s">
        <v>2919</v>
      </c>
      <c r="I357" s="44" t="s">
        <v>2920</v>
      </c>
      <c r="J357" s="45">
        <v>200</v>
      </c>
      <c r="K357" s="44" t="s">
        <v>2927</v>
      </c>
      <c r="L357" s="44" t="s">
        <v>2928</v>
      </c>
      <c r="M357" s="45">
        <v>20</v>
      </c>
      <c r="N357" s="44" t="s">
        <v>4195</v>
      </c>
      <c r="O357" s="44" t="s">
        <v>4213</v>
      </c>
      <c r="P357" s="45">
        <v>17</v>
      </c>
      <c r="Q357" s="46">
        <v>21</v>
      </c>
      <c r="R357" s="47">
        <f t="array" ref="R357">P357*Q357</f>
        <v>357</v>
      </c>
    </row>
    <row r="358" spans="1:18" ht="15.95" customHeight="1">
      <c r="A358" s="44" t="s">
        <v>2929</v>
      </c>
      <c r="B358" s="44" t="s">
        <v>2917</v>
      </c>
      <c r="C358" s="44" t="s">
        <v>4187</v>
      </c>
      <c r="D358" s="44" t="s">
        <v>2859</v>
      </c>
      <c r="E358" s="44" t="s">
        <v>4069</v>
      </c>
      <c r="F358" s="44" t="s">
        <v>2918</v>
      </c>
      <c r="G358" s="45">
        <v>4140577</v>
      </c>
      <c r="H358" s="44" t="s">
        <v>2919</v>
      </c>
      <c r="I358" s="44" t="s">
        <v>2920</v>
      </c>
      <c r="J358" s="45">
        <v>210</v>
      </c>
      <c r="K358" s="44" t="s">
        <v>2930</v>
      </c>
      <c r="L358" s="44" t="s">
        <v>2931</v>
      </c>
      <c r="M358" s="45">
        <v>21</v>
      </c>
      <c r="N358" s="44" t="s">
        <v>4195</v>
      </c>
      <c r="O358" s="44" t="s">
        <v>4213</v>
      </c>
      <c r="P358" s="45">
        <v>10</v>
      </c>
      <c r="Q358" s="46">
        <v>21</v>
      </c>
      <c r="R358" s="47">
        <f t="array" ref="R358">P358*Q358</f>
        <v>210</v>
      </c>
    </row>
    <row r="359" spans="1:18" ht="15.95" customHeight="1">
      <c r="A359" s="44" t="s">
        <v>2932</v>
      </c>
      <c r="B359" s="44" t="s">
        <v>5312</v>
      </c>
      <c r="C359" s="44" t="s">
        <v>4187</v>
      </c>
      <c r="D359" s="44" t="s">
        <v>5248</v>
      </c>
      <c r="E359" s="44" t="s">
        <v>4096</v>
      </c>
      <c r="F359" s="44" t="s">
        <v>2933</v>
      </c>
      <c r="G359" s="45">
        <v>4144319</v>
      </c>
      <c r="H359" s="44" t="s">
        <v>2934</v>
      </c>
      <c r="I359" s="44" t="s">
        <v>2935</v>
      </c>
      <c r="J359" s="45">
        <v>290</v>
      </c>
      <c r="K359" s="44" t="s">
        <v>2936</v>
      </c>
      <c r="L359" s="44" t="s">
        <v>2937</v>
      </c>
      <c r="M359" s="44" t="s">
        <v>4777</v>
      </c>
      <c r="N359" s="44" t="s">
        <v>4195</v>
      </c>
      <c r="O359" s="44" t="s">
        <v>4213</v>
      </c>
      <c r="P359" s="45">
        <v>114</v>
      </c>
      <c r="Q359" s="46">
        <v>18</v>
      </c>
      <c r="R359" s="47">
        <f t="array" ref="R359">P359*Q359</f>
        <v>2052</v>
      </c>
    </row>
    <row r="360" spans="1:18" ht="15.95" customHeight="1">
      <c r="A360" s="44" t="s">
        <v>2938</v>
      </c>
      <c r="B360" s="44" t="s">
        <v>5312</v>
      </c>
      <c r="C360" s="44" t="s">
        <v>4187</v>
      </c>
      <c r="D360" s="44" t="s">
        <v>5248</v>
      </c>
      <c r="E360" s="44" t="s">
        <v>4096</v>
      </c>
      <c r="F360" s="44" t="s">
        <v>2933</v>
      </c>
      <c r="G360" s="45">
        <v>4144319</v>
      </c>
      <c r="H360" s="44" t="s">
        <v>2934</v>
      </c>
      <c r="I360" s="44" t="s">
        <v>2935</v>
      </c>
      <c r="J360" s="45">
        <v>234</v>
      </c>
      <c r="K360" s="44" t="s">
        <v>2939</v>
      </c>
      <c r="L360" s="44" t="s">
        <v>2940</v>
      </c>
      <c r="M360" s="44" t="s">
        <v>4802</v>
      </c>
      <c r="N360" s="44" t="s">
        <v>4195</v>
      </c>
      <c r="O360" s="44" t="s">
        <v>4213</v>
      </c>
      <c r="P360" s="45">
        <v>205</v>
      </c>
      <c r="Q360" s="46">
        <v>18</v>
      </c>
      <c r="R360" s="47">
        <f t="array" ref="R360">P360*Q360</f>
        <v>3690</v>
      </c>
    </row>
    <row r="361" spans="1:18" ht="15.95" customHeight="1">
      <c r="A361" s="44" t="s">
        <v>2941</v>
      </c>
      <c r="B361" s="44" t="s">
        <v>5312</v>
      </c>
      <c r="C361" s="44" t="s">
        <v>4187</v>
      </c>
      <c r="D361" s="44" t="s">
        <v>5248</v>
      </c>
      <c r="E361" s="44" t="s">
        <v>4096</v>
      </c>
      <c r="F361" s="44" t="s">
        <v>2933</v>
      </c>
      <c r="G361" s="45">
        <v>4144319</v>
      </c>
      <c r="H361" s="44" t="s">
        <v>2934</v>
      </c>
      <c r="I361" s="44" t="s">
        <v>2935</v>
      </c>
      <c r="J361" s="45">
        <v>256</v>
      </c>
      <c r="K361" s="44" t="s">
        <v>2942</v>
      </c>
      <c r="L361" s="44" t="s">
        <v>2943</v>
      </c>
      <c r="M361" s="44" t="s">
        <v>4806</v>
      </c>
      <c r="N361" s="44" t="s">
        <v>4195</v>
      </c>
      <c r="O361" s="44" t="s">
        <v>4213</v>
      </c>
      <c r="P361" s="45">
        <v>251</v>
      </c>
      <c r="Q361" s="46">
        <v>18</v>
      </c>
      <c r="R361" s="47">
        <f t="array" ref="R361">P361*Q361</f>
        <v>4518</v>
      </c>
    </row>
    <row r="362" spans="1:18" ht="15.95" customHeight="1">
      <c r="A362" s="44" t="s">
        <v>2944</v>
      </c>
      <c r="B362" s="44" t="s">
        <v>5312</v>
      </c>
      <c r="C362" s="44" t="s">
        <v>4187</v>
      </c>
      <c r="D362" s="44" t="s">
        <v>5248</v>
      </c>
      <c r="E362" s="44" t="s">
        <v>4096</v>
      </c>
      <c r="F362" s="44" t="s">
        <v>2933</v>
      </c>
      <c r="G362" s="45">
        <v>4144319</v>
      </c>
      <c r="H362" s="44" t="s">
        <v>2934</v>
      </c>
      <c r="I362" s="44" t="s">
        <v>2935</v>
      </c>
      <c r="J362" s="45">
        <v>278</v>
      </c>
      <c r="K362" s="44" t="s">
        <v>2945</v>
      </c>
      <c r="L362" s="44" t="s">
        <v>2946</v>
      </c>
      <c r="M362" s="44" t="s">
        <v>4781</v>
      </c>
      <c r="N362" s="44" t="s">
        <v>4195</v>
      </c>
      <c r="O362" s="44" t="s">
        <v>4213</v>
      </c>
      <c r="P362" s="45">
        <v>78</v>
      </c>
      <c r="Q362" s="46">
        <v>18</v>
      </c>
      <c r="R362" s="47">
        <f t="array" ref="R362">P362*Q362</f>
        <v>1404</v>
      </c>
    </row>
    <row r="363" spans="1:18" ht="15.95" customHeight="1">
      <c r="A363" s="44" t="s">
        <v>2947</v>
      </c>
      <c r="B363" s="44" t="s">
        <v>5312</v>
      </c>
      <c r="C363" s="44" t="s">
        <v>4187</v>
      </c>
      <c r="D363" s="44" t="s">
        <v>5248</v>
      </c>
      <c r="E363" s="44" t="s">
        <v>4096</v>
      </c>
      <c r="F363" s="44" t="s">
        <v>2933</v>
      </c>
      <c r="G363" s="45">
        <v>4144319</v>
      </c>
      <c r="H363" s="44" t="s">
        <v>2934</v>
      </c>
      <c r="I363" s="44" t="s">
        <v>2935</v>
      </c>
      <c r="J363" s="45">
        <v>312</v>
      </c>
      <c r="K363" s="44" t="s">
        <v>2948</v>
      </c>
      <c r="L363" s="44" t="s">
        <v>2949</v>
      </c>
      <c r="M363" s="44" t="s">
        <v>4770</v>
      </c>
      <c r="N363" s="44" t="s">
        <v>4195</v>
      </c>
      <c r="O363" s="44" t="s">
        <v>4213</v>
      </c>
      <c r="P363" s="45">
        <v>25</v>
      </c>
      <c r="Q363" s="46">
        <v>18</v>
      </c>
      <c r="R363" s="47">
        <f t="array" ref="R363">P363*Q363</f>
        <v>450</v>
      </c>
    </row>
    <row r="364" spans="1:18" ht="15.95" customHeight="1">
      <c r="A364" s="44" t="s">
        <v>2950</v>
      </c>
      <c r="B364" s="44" t="s">
        <v>5312</v>
      </c>
      <c r="C364" s="44" t="s">
        <v>4187</v>
      </c>
      <c r="D364" s="44" t="s">
        <v>5248</v>
      </c>
      <c r="E364" s="44" t="s">
        <v>4096</v>
      </c>
      <c r="F364" s="44" t="s">
        <v>2933</v>
      </c>
      <c r="G364" s="45">
        <v>4144319</v>
      </c>
      <c r="H364" s="44" t="s">
        <v>2934</v>
      </c>
      <c r="I364" s="44" t="s">
        <v>2935</v>
      </c>
      <c r="J364" s="45">
        <v>356</v>
      </c>
      <c r="K364" s="44" t="s">
        <v>2951</v>
      </c>
      <c r="L364" s="44" t="s">
        <v>2952</v>
      </c>
      <c r="M364" s="44" t="s">
        <v>4224</v>
      </c>
      <c r="N364" s="44" t="s">
        <v>4195</v>
      </c>
      <c r="O364" s="44" t="s">
        <v>4213</v>
      </c>
      <c r="P364" s="45">
        <v>14</v>
      </c>
      <c r="Q364" s="46">
        <v>18</v>
      </c>
      <c r="R364" s="47">
        <f t="array" ref="R364">P364*Q364</f>
        <v>252</v>
      </c>
    </row>
    <row r="365" spans="1:18" ht="15.95" customHeight="1">
      <c r="A365" s="44" t="s">
        <v>2953</v>
      </c>
      <c r="B365" s="44" t="s">
        <v>5312</v>
      </c>
      <c r="C365" s="44" t="s">
        <v>4187</v>
      </c>
      <c r="D365" s="44" t="s">
        <v>5248</v>
      </c>
      <c r="E365" s="44" t="s">
        <v>4096</v>
      </c>
      <c r="F365" s="44" t="s">
        <v>2933</v>
      </c>
      <c r="G365" s="45">
        <v>4144319</v>
      </c>
      <c r="H365" s="44" t="s">
        <v>2934</v>
      </c>
      <c r="I365" s="44" t="s">
        <v>2935</v>
      </c>
      <c r="J365" s="45">
        <v>334</v>
      </c>
      <c r="K365" s="44" t="s">
        <v>2954</v>
      </c>
      <c r="L365" s="44" t="s">
        <v>2955</v>
      </c>
      <c r="M365" s="44" t="s">
        <v>4259</v>
      </c>
      <c r="N365" s="44" t="s">
        <v>4195</v>
      </c>
      <c r="O365" s="44" t="s">
        <v>4213</v>
      </c>
      <c r="P365" s="45">
        <v>12</v>
      </c>
      <c r="Q365" s="46">
        <v>18</v>
      </c>
      <c r="R365" s="47">
        <f t="array" ref="R365">P365*Q365</f>
        <v>216</v>
      </c>
    </row>
    <row r="366" spans="1:18" ht="15.95" customHeight="1">
      <c r="A366" s="44" t="s">
        <v>2956</v>
      </c>
      <c r="B366" s="44" t="s">
        <v>5312</v>
      </c>
      <c r="C366" s="44" t="s">
        <v>4187</v>
      </c>
      <c r="D366" s="44" t="s">
        <v>5248</v>
      </c>
      <c r="E366" s="44" t="s">
        <v>4096</v>
      </c>
      <c r="F366" s="44" t="s">
        <v>2933</v>
      </c>
      <c r="G366" s="45">
        <v>4144319</v>
      </c>
      <c r="H366" s="44" t="s">
        <v>2934</v>
      </c>
      <c r="I366" s="44" t="s">
        <v>2935</v>
      </c>
      <c r="J366" s="44" t="s">
        <v>5266</v>
      </c>
      <c r="K366" s="44" t="s">
        <v>2957</v>
      </c>
      <c r="L366" s="44" t="s">
        <v>2958</v>
      </c>
      <c r="M366" s="44" t="s">
        <v>5266</v>
      </c>
      <c r="N366" s="44" t="s">
        <v>4237</v>
      </c>
      <c r="O366" s="44" t="s">
        <v>4213</v>
      </c>
      <c r="P366" s="45">
        <v>48</v>
      </c>
      <c r="Q366" s="46">
        <v>18</v>
      </c>
      <c r="R366" s="47">
        <f t="array" ref="R366">P366*Q366</f>
        <v>864</v>
      </c>
    </row>
    <row r="367" spans="1:18" ht="15.95" customHeight="1">
      <c r="A367" s="44" t="s">
        <v>2959</v>
      </c>
      <c r="B367" s="44" t="s">
        <v>5312</v>
      </c>
      <c r="C367" s="44" t="s">
        <v>4187</v>
      </c>
      <c r="D367" s="44" t="s">
        <v>5248</v>
      </c>
      <c r="E367" s="44" t="s">
        <v>4096</v>
      </c>
      <c r="F367" s="44" t="s">
        <v>2933</v>
      </c>
      <c r="G367" s="45">
        <v>4144319</v>
      </c>
      <c r="H367" s="44" t="s">
        <v>2934</v>
      </c>
      <c r="I367" s="44" t="s">
        <v>2935</v>
      </c>
      <c r="J367" s="44" t="s">
        <v>4321</v>
      </c>
      <c r="K367" s="44" t="s">
        <v>2960</v>
      </c>
      <c r="L367" s="44" t="s">
        <v>2961</v>
      </c>
      <c r="M367" s="44" t="s">
        <v>4321</v>
      </c>
      <c r="N367" s="44" t="s">
        <v>4237</v>
      </c>
      <c r="O367" s="44" t="s">
        <v>4213</v>
      </c>
      <c r="P367" s="45">
        <v>60</v>
      </c>
      <c r="Q367" s="46">
        <v>18</v>
      </c>
      <c r="R367" s="47">
        <f t="array" ref="R367">P367*Q367</f>
        <v>1080</v>
      </c>
    </row>
    <row r="368" spans="1:18" ht="15.95" customHeight="1">
      <c r="A368" s="44" t="s">
        <v>2962</v>
      </c>
      <c r="B368" s="44" t="s">
        <v>4206</v>
      </c>
      <c r="C368" s="44" t="s">
        <v>4187</v>
      </c>
      <c r="D368" s="44" t="s">
        <v>4207</v>
      </c>
      <c r="E368" s="44" t="s">
        <v>4158</v>
      </c>
      <c r="F368" s="44" t="s">
        <v>4367</v>
      </c>
      <c r="G368" s="45">
        <v>4144505</v>
      </c>
      <c r="H368" s="44" t="s">
        <v>2963</v>
      </c>
      <c r="I368" s="44" t="s">
        <v>2964</v>
      </c>
      <c r="J368" s="45">
        <v>412</v>
      </c>
      <c r="K368" s="44" t="s">
        <v>2965</v>
      </c>
      <c r="L368" s="44" t="s">
        <v>2966</v>
      </c>
      <c r="M368" s="44" t="s">
        <v>4194</v>
      </c>
      <c r="N368" s="44" t="s">
        <v>4195</v>
      </c>
      <c r="O368" s="44" t="s">
        <v>4196</v>
      </c>
      <c r="P368" s="45">
        <v>46</v>
      </c>
      <c r="Q368" s="46">
        <v>32</v>
      </c>
      <c r="R368" s="47">
        <f t="array" ref="R368">P368*Q368</f>
        <v>1472</v>
      </c>
    </row>
    <row r="369" spans="1:18" ht="15.95" customHeight="1">
      <c r="A369" s="44" t="s">
        <v>2967</v>
      </c>
      <c r="B369" s="44" t="s">
        <v>4206</v>
      </c>
      <c r="C369" s="44" t="s">
        <v>4187</v>
      </c>
      <c r="D369" s="44" t="s">
        <v>4207</v>
      </c>
      <c r="E369" s="44" t="s">
        <v>4158</v>
      </c>
      <c r="F369" s="44" t="s">
        <v>4367</v>
      </c>
      <c r="G369" s="45">
        <v>4144505</v>
      </c>
      <c r="H369" s="44" t="s">
        <v>2963</v>
      </c>
      <c r="I369" s="44" t="s">
        <v>2964</v>
      </c>
      <c r="J369" s="45">
        <v>390</v>
      </c>
      <c r="K369" s="44" t="s">
        <v>2968</v>
      </c>
      <c r="L369" s="44" t="s">
        <v>2969</v>
      </c>
      <c r="M369" s="44" t="s">
        <v>4232</v>
      </c>
      <c r="N369" s="44" t="s">
        <v>4195</v>
      </c>
      <c r="O369" s="44" t="s">
        <v>4196</v>
      </c>
      <c r="P369" s="45">
        <v>10</v>
      </c>
      <c r="Q369" s="46">
        <v>32</v>
      </c>
      <c r="R369" s="47">
        <f t="array" ref="R369">P369*Q369</f>
        <v>320</v>
      </c>
    </row>
    <row r="370" spans="1:18" ht="15.95" customHeight="1">
      <c r="A370" s="44" t="s">
        <v>2970</v>
      </c>
      <c r="B370" s="44" t="s">
        <v>4206</v>
      </c>
      <c r="C370" s="44" t="s">
        <v>4187</v>
      </c>
      <c r="D370" s="44" t="s">
        <v>4207</v>
      </c>
      <c r="E370" s="44" t="s">
        <v>4158</v>
      </c>
      <c r="F370" s="44" t="s">
        <v>4367</v>
      </c>
      <c r="G370" s="45">
        <v>4144505</v>
      </c>
      <c r="H370" s="44" t="s">
        <v>2963</v>
      </c>
      <c r="I370" s="44" t="s">
        <v>2964</v>
      </c>
      <c r="J370" s="45">
        <v>434</v>
      </c>
      <c r="K370" s="44" t="s">
        <v>2971</v>
      </c>
      <c r="L370" s="44" t="s">
        <v>2972</v>
      </c>
      <c r="M370" s="44" t="s">
        <v>4200</v>
      </c>
      <c r="N370" s="44" t="s">
        <v>4195</v>
      </c>
      <c r="O370" s="44" t="s">
        <v>4196</v>
      </c>
      <c r="P370" s="45">
        <v>10</v>
      </c>
      <c r="Q370" s="46">
        <v>32</v>
      </c>
      <c r="R370" s="47">
        <f t="array" ref="R370">P370*Q370</f>
        <v>320</v>
      </c>
    </row>
    <row r="371" spans="1:18" ht="15.95" customHeight="1">
      <c r="A371" s="44" t="s">
        <v>2973</v>
      </c>
      <c r="B371" s="44" t="s">
        <v>2974</v>
      </c>
      <c r="C371" s="44" t="s">
        <v>4187</v>
      </c>
      <c r="D371" s="44" t="s">
        <v>4244</v>
      </c>
      <c r="E371" s="44" t="s">
        <v>4111</v>
      </c>
      <c r="F371" s="44" t="s">
        <v>2975</v>
      </c>
      <c r="G371" s="45">
        <v>4144537</v>
      </c>
      <c r="H371" s="44" t="s">
        <v>2976</v>
      </c>
      <c r="I371" s="44" t="s">
        <v>2977</v>
      </c>
      <c r="J371" s="45">
        <v>390</v>
      </c>
      <c r="K371" s="44" t="s">
        <v>2978</v>
      </c>
      <c r="L371" s="44" t="s">
        <v>2979</v>
      </c>
      <c r="M371" s="44" t="s">
        <v>4232</v>
      </c>
      <c r="N371" s="44" t="s">
        <v>4195</v>
      </c>
      <c r="O371" s="44" t="s">
        <v>4196</v>
      </c>
      <c r="P371" s="45">
        <v>64</v>
      </c>
      <c r="Q371" s="46">
        <v>32</v>
      </c>
      <c r="R371" s="47">
        <f t="array" ref="R371">P371*Q371</f>
        <v>2048</v>
      </c>
    </row>
    <row r="372" spans="1:18" ht="15.95" customHeight="1">
      <c r="A372" s="44" t="s">
        <v>2980</v>
      </c>
      <c r="B372" s="44" t="s">
        <v>2974</v>
      </c>
      <c r="C372" s="44" t="s">
        <v>4187</v>
      </c>
      <c r="D372" s="44" t="s">
        <v>4244</v>
      </c>
      <c r="E372" s="44" t="s">
        <v>4111</v>
      </c>
      <c r="F372" s="44" t="s">
        <v>2975</v>
      </c>
      <c r="G372" s="45">
        <v>4144537</v>
      </c>
      <c r="H372" s="44" t="s">
        <v>2976</v>
      </c>
      <c r="I372" s="44" t="s">
        <v>2977</v>
      </c>
      <c r="J372" s="45">
        <v>378</v>
      </c>
      <c r="K372" s="44" t="s">
        <v>2981</v>
      </c>
      <c r="L372" s="44" t="s">
        <v>2982</v>
      </c>
      <c r="M372" s="44" t="s">
        <v>4217</v>
      </c>
      <c r="N372" s="44" t="s">
        <v>4195</v>
      </c>
      <c r="O372" s="44" t="s">
        <v>4196</v>
      </c>
      <c r="P372" s="45">
        <v>73</v>
      </c>
      <c r="Q372" s="46">
        <v>32</v>
      </c>
      <c r="R372" s="47">
        <f t="array" ref="R372">P372*Q372</f>
        <v>2336</v>
      </c>
    </row>
    <row r="373" spans="1:18" ht="15.95" customHeight="1">
      <c r="A373" s="44" t="s">
        <v>2983</v>
      </c>
      <c r="B373" s="44" t="s">
        <v>2974</v>
      </c>
      <c r="C373" s="44" t="s">
        <v>4187</v>
      </c>
      <c r="D373" s="44" t="s">
        <v>4244</v>
      </c>
      <c r="E373" s="44" t="s">
        <v>4111</v>
      </c>
      <c r="F373" s="44" t="s">
        <v>2975</v>
      </c>
      <c r="G373" s="45">
        <v>4144537</v>
      </c>
      <c r="H373" s="44" t="s">
        <v>2976</v>
      </c>
      <c r="I373" s="44" t="s">
        <v>2977</v>
      </c>
      <c r="J373" s="45">
        <v>334</v>
      </c>
      <c r="K373" s="44" t="s">
        <v>2984</v>
      </c>
      <c r="L373" s="44" t="s">
        <v>2985</v>
      </c>
      <c r="M373" s="44" t="s">
        <v>4259</v>
      </c>
      <c r="N373" s="44" t="s">
        <v>4195</v>
      </c>
      <c r="O373" s="44" t="s">
        <v>4196</v>
      </c>
      <c r="P373" s="45">
        <v>51</v>
      </c>
      <c r="Q373" s="46">
        <v>32</v>
      </c>
      <c r="R373" s="47">
        <f t="array" ref="R373">P373*Q373</f>
        <v>1632</v>
      </c>
    </row>
    <row r="374" spans="1:18" ht="15.95" customHeight="1">
      <c r="A374" s="44" t="s">
        <v>2986</v>
      </c>
      <c r="B374" s="44" t="s">
        <v>2974</v>
      </c>
      <c r="C374" s="44" t="s">
        <v>4187</v>
      </c>
      <c r="D374" s="44" t="s">
        <v>4244</v>
      </c>
      <c r="E374" s="44" t="s">
        <v>4111</v>
      </c>
      <c r="F374" s="44" t="s">
        <v>2975</v>
      </c>
      <c r="G374" s="45">
        <v>4144537</v>
      </c>
      <c r="H374" s="44" t="s">
        <v>2976</v>
      </c>
      <c r="I374" s="44" t="s">
        <v>2977</v>
      </c>
      <c r="J374" s="45">
        <v>412</v>
      </c>
      <c r="K374" s="44" t="s">
        <v>2987</v>
      </c>
      <c r="L374" s="44" t="s">
        <v>2988</v>
      </c>
      <c r="M374" s="44" t="s">
        <v>4194</v>
      </c>
      <c r="N374" s="44" t="s">
        <v>4195</v>
      </c>
      <c r="O374" s="44" t="s">
        <v>4196</v>
      </c>
      <c r="P374" s="45">
        <v>19</v>
      </c>
      <c r="Q374" s="46">
        <v>32</v>
      </c>
      <c r="R374" s="47">
        <f t="array" ref="R374">P374*Q374</f>
        <v>608</v>
      </c>
    </row>
    <row r="375" spans="1:18" ht="15.95" customHeight="1">
      <c r="A375" s="44" t="s">
        <v>2989</v>
      </c>
      <c r="B375" s="44" t="s">
        <v>2974</v>
      </c>
      <c r="C375" s="44" t="s">
        <v>4187</v>
      </c>
      <c r="D375" s="44" t="s">
        <v>4244</v>
      </c>
      <c r="E375" s="44" t="s">
        <v>4111</v>
      </c>
      <c r="F375" s="44" t="s">
        <v>2975</v>
      </c>
      <c r="G375" s="45">
        <v>4144537</v>
      </c>
      <c r="H375" s="44" t="s">
        <v>2976</v>
      </c>
      <c r="I375" s="44" t="s">
        <v>2977</v>
      </c>
      <c r="J375" s="45">
        <v>356</v>
      </c>
      <c r="K375" s="44" t="s">
        <v>2990</v>
      </c>
      <c r="L375" s="44" t="s">
        <v>2991</v>
      </c>
      <c r="M375" s="44" t="s">
        <v>4224</v>
      </c>
      <c r="N375" s="44" t="s">
        <v>4195</v>
      </c>
      <c r="O375" s="44" t="s">
        <v>4196</v>
      </c>
      <c r="P375" s="45">
        <v>11</v>
      </c>
      <c r="Q375" s="46">
        <v>32</v>
      </c>
      <c r="R375" s="47">
        <f t="array" ref="R375">P375*Q375</f>
        <v>352</v>
      </c>
    </row>
    <row r="376" spans="1:18" ht="15.95" customHeight="1">
      <c r="A376" s="44" t="s">
        <v>2992</v>
      </c>
      <c r="B376" s="44" t="s">
        <v>2974</v>
      </c>
      <c r="C376" s="44" t="s">
        <v>4187</v>
      </c>
      <c r="D376" s="44" t="s">
        <v>4244</v>
      </c>
      <c r="E376" s="44" t="s">
        <v>4111</v>
      </c>
      <c r="F376" s="44" t="s">
        <v>4756</v>
      </c>
      <c r="G376" s="45">
        <v>4144537</v>
      </c>
      <c r="H376" s="44" t="s">
        <v>2993</v>
      </c>
      <c r="I376" s="44" t="s">
        <v>2994</v>
      </c>
      <c r="J376" s="45">
        <v>356</v>
      </c>
      <c r="K376" s="44" t="s">
        <v>2995</v>
      </c>
      <c r="L376" s="44" t="s">
        <v>2996</v>
      </c>
      <c r="M376" s="44" t="s">
        <v>4224</v>
      </c>
      <c r="N376" s="44" t="s">
        <v>4195</v>
      </c>
      <c r="O376" s="44" t="s">
        <v>4196</v>
      </c>
      <c r="P376" s="45">
        <v>67</v>
      </c>
      <c r="Q376" s="46">
        <v>32</v>
      </c>
      <c r="R376" s="47">
        <f t="array" ref="R376">P376*Q376</f>
        <v>2144</v>
      </c>
    </row>
    <row r="377" spans="1:18" ht="15.95" customHeight="1">
      <c r="A377" s="44" t="s">
        <v>2997</v>
      </c>
      <c r="B377" s="44" t="s">
        <v>2974</v>
      </c>
      <c r="C377" s="44" t="s">
        <v>4187</v>
      </c>
      <c r="D377" s="44" t="s">
        <v>4244</v>
      </c>
      <c r="E377" s="44" t="s">
        <v>4111</v>
      </c>
      <c r="F377" s="44" t="s">
        <v>4756</v>
      </c>
      <c r="G377" s="45">
        <v>4144537</v>
      </c>
      <c r="H377" s="44" t="s">
        <v>2993</v>
      </c>
      <c r="I377" s="44" t="s">
        <v>2994</v>
      </c>
      <c r="J377" s="45">
        <v>390</v>
      </c>
      <c r="K377" s="44" t="s">
        <v>2998</v>
      </c>
      <c r="L377" s="44" t="s">
        <v>2999</v>
      </c>
      <c r="M377" s="44" t="s">
        <v>4232</v>
      </c>
      <c r="N377" s="44" t="s">
        <v>4195</v>
      </c>
      <c r="O377" s="44" t="s">
        <v>4196</v>
      </c>
      <c r="P377" s="45">
        <v>15</v>
      </c>
      <c r="Q377" s="46">
        <v>32</v>
      </c>
      <c r="R377" s="47">
        <f t="array" ref="R377">P377*Q377</f>
        <v>480</v>
      </c>
    </row>
    <row r="378" spans="1:18" ht="15.95" customHeight="1">
      <c r="A378" s="44" t="s">
        <v>3000</v>
      </c>
      <c r="B378" s="44" t="s">
        <v>2974</v>
      </c>
      <c r="C378" s="44" t="s">
        <v>4187</v>
      </c>
      <c r="D378" s="44" t="s">
        <v>4244</v>
      </c>
      <c r="E378" s="44" t="s">
        <v>4111</v>
      </c>
      <c r="F378" s="44" t="s">
        <v>3001</v>
      </c>
      <c r="G378" s="45">
        <v>4144537</v>
      </c>
      <c r="H378" s="44" t="s">
        <v>3002</v>
      </c>
      <c r="I378" s="44" t="s">
        <v>3003</v>
      </c>
      <c r="J378" s="45">
        <v>356</v>
      </c>
      <c r="K378" s="44" t="s">
        <v>3004</v>
      </c>
      <c r="L378" s="44" t="s">
        <v>3005</v>
      </c>
      <c r="M378" s="44" t="s">
        <v>4224</v>
      </c>
      <c r="N378" s="44" t="s">
        <v>4195</v>
      </c>
      <c r="O378" s="44" t="s">
        <v>4196</v>
      </c>
      <c r="P378" s="45">
        <v>26</v>
      </c>
      <c r="Q378" s="46">
        <v>32</v>
      </c>
      <c r="R378" s="47">
        <f t="array" ref="R378">P378*Q378</f>
        <v>832</v>
      </c>
    </row>
    <row r="379" spans="1:18" ht="15.95" customHeight="1">
      <c r="A379" s="44" t="s">
        <v>3006</v>
      </c>
      <c r="B379" s="44" t="s">
        <v>2974</v>
      </c>
      <c r="C379" s="44" t="s">
        <v>4187</v>
      </c>
      <c r="D379" s="44" t="s">
        <v>4244</v>
      </c>
      <c r="E379" s="44" t="s">
        <v>4111</v>
      </c>
      <c r="F379" s="44" t="s">
        <v>3001</v>
      </c>
      <c r="G379" s="45">
        <v>4144537</v>
      </c>
      <c r="H379" s="44" t="s">
        <v>3002</v>
      </c>
      <c r="I379" s="44" t="s">
        <v>3003</v>
      </c>
      <c r="J379" s="45">
        <v>378</v>
      </c>
      <c r="K379" s="44" t="s">
        <v>3007</v>
      </c>
      <c r="L379" s="44" t="s">
        <v>3008</v>
      </c>
      <c r="M379" s="44" t="s">
        <v>4217</v>
      </c>
      <c r="N379" s="44" t="s">
        <v>4195</v>
      </c>
      <c r="O379" s="44" t="s">
        <v>4196</v>
      </c>
      <c r="P379" s="45">
        <v>21</v>
      </c>
      <c r="Q379" s="46">
        <v>32</v>
      </c>
      <c r="R379" s="47">
        <f t="array" ref="R379">P379*Q379</f>
        <v>672</v>
      </c>
    </row>
    <row r="380" spans="1:18" ht="15.95" customHeight="1">
      <c r="A380" s="44" t="s">
        <v>3009</v>
      </c>
      <c r="B380" s="44" t="s">
        <v>2974</v>
      </c>
      <c r="C380" s="44" t="s">
        <v>4187</v>
      </c>
      <c r="D380" s="44" t="s">
        <v>4244</v>
      </c>
      <c r="E380" s="44" t="s">
        <v>4111</v>
      </c>
      <c r="F380" s="44" t="s">
        <v>3001</v>
      </c>
      <c r="G380" s="45">
        <v>4144537</v>
      </c>
      <c r="H380" s="44" t="s">
        <v>3002</v>
      </c>
      <c r="I380" s="44" t="s">
        <v>3003</v>
      </c>
      <c r="J380" s="45">
        <v>390</v>
      </c>
      <c r="K380" s="44" t="s">
        <v>3010</v>
      </c>
      <c r="L380" s="44" t="s">
        <v>3011</v>
      </c>
      <c r="M380" s="44" t="s">
        <v>4232</v>
      </c>
      <c r="N380" s="44" t="s">
        <v>4195</v>
      </c>
      <c r="O380" s="44" t="s">
        <v>4196</v>
      </c>
      <c r="P380" s="45">
        <v>17</v>
      </c>
      <c r="Q380" s="46">
        <v>32</v>
      </c>
      <c r="R380" s="47">
        <f t="array" ref="R380">P380*Q380</f>
        <v>544</v>
      </c>
    </row>
    <row r="381" spans="1:18" ht="15.95" customHeight="1">
      <c r="A381" s="44" t="s">
        <v>3012</v>
      </c>
      <c r="B381" s="44" t="s">
        <v>2974</v>
      </c>
      <c r="C381" s="44" t="s">
        <v>4187</v>
      </c>
      <c r="D381" s="44" t="s">
        <v>4244</v>
      </c>
      <c r="E381" s="44" t="s">
        <v>4111</v>
      </c>
      <c r="F381" s="44" t="s">
        <v>3001</v>
      </c>
      <c r="G381" s="45">
        <v>4144537</v>
      </c>
      <c r="H381" s="44" t="s">
        <v>3002</v>
      </c>
      <c r="I381" s="44" t="s">
        <v>3003</v>
      </c>
      <c r="J381" s="45">
        <v>412</v>
      </c>
      <c r="K381" s="44" t="s">
        <v>3013</v>
      </c>
      <c r="L381" s="44" t="s">
        <v>3014</v>
      </c>
      <c r="M381" s="44" t="s">
        <v>4194</v>
      </c>
      <c r="N381" s="44" t="s">
        <v>4195</v>
      </c>
      <c r="O381" s="44" t="s">
        <v>4196</v>
      </c>
      <c r="P381" s="45">
        <v>12</v>
      </c>
      <c r="Q381" s="46">
        <v>32</v>
      </c>
      <c r="R381" s="47">
        <f t="array" ref="R381">P381*Q381</f>
        <v>384</v>
      </c>
    </row>
    <row r="382" spans="1:18" ht="15.95" customHeight="1">
      <c r="A382" s="44" t="s">
        <v>3015</v>
      </c>
      <c r="B382" s="44" t="s">
        <v>4365</v>
      </c>
      <c r="C382" s="44" t="s">
        <v>4366</v>
      </c>
      <c r="D382" s="44" t="s">
        <v>4244</v>
      </c>
      <c r="E382" s="44" t="s">
        <v>4162</v>
      </c>
      <c r="F382" s="44" t="s">
        <v>4432</v>
      </c>
      <c r="G382" s="45">
        <v>4145579</v>
      </c>
      <c r="H382" s="44" t="s">
        <v>3016</v>
      </c>
      <c r="I382" s="44" t="s">
        <v>3017</v>
      </c>
      <c r="J382" s="45">
        <v>378</v>
      </c>
      <c r="K382" s="44" t="s">
        <v>3018</v>
      </c>
      <c r="L382" s="44" t="s">
        <v>3019</v>
      </c>
      <c r="M382" s="44" t="s">
        <v>4217</v>
      </c>
      <c r="N382" s="44" t="s">
        <v>4195</v>
      </c>
      <c r="O382" s="44" t="s">
        <v>4213</v>
      </c>
      <c r="P382" s="45">
        <v>2</v>
      </c>
      <c r="Q382" s="46">
        <v>34</v>
      </c>
      <c r="R382" s="47">
        <f t="array" ref="R382">P382*Q382</f>
        <v>68</v>
      </c>
    </row>
    <row r="383" spans="1:18" ht="15.95" customHeight="1">
      <c r="A383" s="44" t="s">
        <v>3020</v>
      </c>
      <c r="B383" s="44" t="s">
        <v>4365</v>
      </c>
      <c r="C383" s="44" t="s">
        <v>4366</v>
      </c>
      <c r="D383" s="44" t="s">
        <v>4244</v>
      </c>
      <c r="E383" s="44" t="s">
        <v>4162</v>
      </c>
      <c r="F383" s="44" t="s">
        <v>4432</v>
      </c>
      <c r="G383" s="45">
        <v>4145579</v>
      </c>
      <c r="H383" s="44" t="s">
        <v>3016</v>
      </c>
      <c r="I383" s="44" t="s">
        <v>3017</v>
      </c>
      <c r="J383" s="45">
        <v>390</v>
      </c>
      <c r="K383" s="44" t="s">
        <v>3021</v>
      </c>
      <c r="L383" s="44" t="s">
        <v>3022</v>
      </c>
      <c r="M383" s="44" t="s">
        <v>4232</v>
      </c>
      <c r="N383" s="44" t="s">
        <v>4195</v>
      </c>
      <c r="O383" s="44" t="s">
        <v>4213</v>
      </c>
      <c r="P383" s="45">
        <v>32</v>
      </c>
      <c r="Q383" s="46">
        <v>34</v>
      </c>
      <c r="R383" s="47">
        <f t="array" ref="R383">P383*Q383</f>
        <v>1088</v>
      </c>
    </row>
    <row r="384" spans="1:18" ht="15.95" customHeight="1">
      <c r="A384" s="44" t="s">
        <v>3023</v>
      </c>
      <c r="B384" s="44" t="s">
        <v>4365</v>
      </c>
      <c r="C384" s="44" t="s">
        <v>4366</v>
      </c>
      <c r="D384" s="44" t="s">
        <v>4244</v>
      </c>
      <c r="E384" s="44" t="s">
        <v>4162</v>
      </c>
      <c r="F384" s="44" t="s">
        <v>4432</v>
      </c>
      <c r="G384" s="45">
        <v>4145579</v>
      </c>
      <c r="H384" s="44" t="s">
        <v>3016</v>
      </c>
      <c r="I384" s="44" t="s">
        <v>3017</v>
      </c>
      <c r="J384" s="45">
        <v>356</v>
      </c>
      <c r="K384" s="44" t="s">
        <v>3024</v>
      </c>
      <c r="L384" s="44" t="s">
        <v>3025</v>
      </c>
      <c r="M384" s="44" t="s">
        <v>4224</v>
      </c>
      <c r="N384" s="44" t="s">
        <v>4195</v>
      </c>
      <c r="O384" s="44" t="s">
        <v>4213</v>
      </c>
      <c r="P384" s="45">
        <v>42</v>
      </c>
      <c r="Q384" s="46">
        <v>34</v>
      </c>
      <c r="R384" s="47">
        <f t="array" ref="R384">P384*Q384</f>
        <v>1428</v>
      </c>
    </row>
    <row r="385" spans="1:18" ht="15.95" customHeight="1">
      <c r="A385" s="44" t="s">
        <v>3026</v>
      </c>
      <c r="B385" s="44" t="s">
        <v>4365</v>
      </c>
      <c r="C385" s="44" t="s">
        <v>4366</v>
      </c>
      <c r="D385" s="44" t="s">
        <v>4244</v>
      </c>
      <c r="E385" s="44" t="s">
        <v>4162</v>
      </c>
      <c r="F385" s="44" t="s">
        <v>4432</v>
      </c>
      <c r="G385" s="45">
        <v>4145579</v>
      </c>
      <c r="H385" s="44" t="s">
        <v>3016</v>
      </c>
      <c r="I385" s="44" t="s">
        <v>3017</v>
      </c>
      <c r="J385" s="45">
        <v>412</v>
      </c>
      <c r="K385" s="44" t="s">
        <v>3027</v>
      </c>
      <c r="L385" s="44" t="s">
        <v>3028</v>
      </c>
      <c r="M385" s="44" t="s">
        <v>4194</v>
      </c>
      <c r="N385" s="44" t="s">
        <v>4195</v>
      </c>
      <c r="O385" s="44" t="s">
        <v>4213</v>
      </c>
      <c r="P385" s="45">
        <v>25</v>
      </c>
      <c r="Q385" s="46">
        <v>34</v>
      </c>
      <c r="R385" s="47">
        <f t="array" ref="R385">P385*Q385</f>
        <v>850</v>
      </c>
    </row>
    <row r="386" spans="1:18" ht="15.95" customHeight="1">
      <c r="A386" s="44" t="s">
        <v>3029</v>
      </c>
      <c r="B386" s="44" t="s">
        <v>4365</v>
      </c>
      <c r="C386" s="44" t="s">
        <v>4366</v>
      </c>
      <c r="D386" s="44" t="s">
        <v>4244</v>
      </c>
      <c r="E386" s="44" t="s">
        <v>4162</v>
      </c>
      <c r="F386" s="44" t="s">
        <v>4432</v>
      </c>
      <c r="G386" s="45">
        <v>4145579</v>
      </c>
      <c r="H386" s="44" t="s">
        <v>3016</v>
      </c>
      <c r="I386" s="44" t="s">
        <v>3017</v>
      </c>
      <c r="J386" s="45">
        <v>334</v>
      </c>
      <c r="K386" s="44" t="s">
        <v>3030</v>
      </c>
      <c r="L386" s="44" t="s">
        <v>3031</v>
      </c>
      <c r="M386" s="44" t="s">
        <v>4259</v>
      </c>
      <c r="N386" s="44" t="s">
        <v>4195</v>
      </c>
      <c r="O386" s="44" t="s">
        <v>4213</v>
      </c>
      <c r="P386" s="45">
        <v>15</v>
      </c>
      <c r="Q386" s="46">
        <v>34</v>
      </c>
      <c r="R386" s="47">
        <f t="array" ref="R386">P386*Q386</f>
        <v>510</v>
      </c>
    </row>
    <row r="387" spans="1:18" ht="15.95" customHeight="1">
      <c r="A387" s="44" t="s">
        <v>3032</v>
      </c>
      <c r="B387" s="44" t="s">
        <v>4437</v>
      </c>
      <c r="C387" s="44" t="s">
        <v>4187</v>
      </c>
      <c r="D387" s="44" t="s">
        <v>4188</v>
      </c>
      <c r="E387" s="44" t="s">
        <v>4147</v>
      </c>
      <c r="F387" s="44" t="s">
        <v>3033</v>
      </c>
      <c r="G387" s="45">
        <v>4145741</v>
      </c>
      <c r="H387" s="44" t="s">
        <v>3034</v>
      </c>
      <c r="I387" s="44" t="s">
        <v>3035</v>
      </c>
      <c r="J387" s="45">
        <v>434</v>
      </c>
      <c r="K387" s="44" t="s">
        <v>3036</v>
      </c>
      <c r="L387" s="44" t="s">
        <v>3037</v>
      </c>
      <c r="M387" s="44" t="s">
        <v>4200</v>
      </c>
      <c r="N387" s="44" t="s">
        <v>4195</v>
      </c>
      <c r="O387" s="44" t="s">
        <v>4196</v>
      </c>
      <c r="P387" s="45">
        <v>350</v>
      </c>
      <c r="Q387" s="46">
        <v>25</v>
      </c>
      <c r="R387" s="47">
        <f t="array" ref="R387">P387*Q387</f>
        <v>8750</v>
      </c>
    </row>
    <row r="388" spans="1:18" ht="15.95" customHeight="1">
      <c r="A388" s="44" t="s">
        <v>3038</v>
      </c>
      <c r="B388" s="44" t="s">
        <v>4437</v>
      </c>
      <c r="C388" s="44" t="s">
        <v>4187</v>
      </c>
      <c r="D388" s="44" t="s">
        <v>4188</v>
      </c>
      <c r="E388" s="44" t="s">
        <v>4147</v>
      </c>
      <c r="F388" s="44" t="s">
        <v>3033</v>
      </c>
      <c r="G388" s="45">
        <v>4145741</v>
      </c>
      <c r="H388" s="44" t="s">
        <v>3034</v>
      </c>
      <c r="I388" s="44" t="s">
        <v>3035</v>
      </c>
      <c r="J388" s="45">
        <v>378</v>
      </c>
      <c r="K388" s="44" t="s">
        <v>3039</v>
      </c>
      <c r="L388" s="44" t="s">
        <v>3040</v>
      </c>
      <c r="M388" s="44" t="s">
        <v>4217</v>
      </c>
      <c r="N388" s="44" t="s">
        <v>4195</v>
      </c>
      <c r="O388" s="44" t="s">
        <v>4196</v>
      </c>
      <c r="P388" s="45">
        <v>244</v>
      </c>
      <c r="Q388" s="46">
        <v>25</v>
      </c>
      <c r="R388" s="47">
        <f t="array" ref="R388">P388*Q388</f>
        <v>6100</v>
      </c>
    </row>
    <row r="389" spans="1:18" ht="15.95" customHeight="1">
      <c r="A389" s="44" t="s">
        <v>3041</v>
      </c>
      <c r="B389" s="44" t="s">
        <v>4437</v>
      </c>
      <c r="C389" s="44" t="s">
        <v>4187</v>
      </c>
      <c r="D389" s="44" t="s">
        <v>4188</v>
      </c>
      <c r="E389" s="44" t="s">
        <v>4147</v>
      </c>
      <c r="F389" s="44" t="s">
        <v>3033</v>
      </c>
      <c r="G389" s="45">
        <v>4145741</v>
      </c>
      <c r="H389" s="44" t="s">
        <v>3034</v>
      </c>
      <c r="I389" s="44" t="s">
        <v>3035</v>
      </c>
      <c r="J389" s="45">
        <v>456</v>
      </c>
      <c r="K389" s="44" t="s">
        <v>3042</v>
      </c>
      <c r="L389" s="44" t="s">
        <v>3043</v>
      </c>
      <c r="M389" s="44" t="s">
        <v>4204</v>
      </c>
      <c r="N389" s="44" t="s">
        <v>4195</v>
      </c>
      <c r="O389" s="44" t="s">
        <v>4196</v>
      </c>
      <c r="P389" s="45">
        <v>77</v>
      </c>
      <c r="Q389" s="46">
        <v>25</v>
      </c>
      <c r="R389" s="47">
        <f t="array" ref="R389">P389*Q389</f>
        <v>1925</v>
      </c>
    </row>
    <row r="390" spans="1:18" ht="15.95" customHeight="1">
      <c r="A390" s="44" t="s">
        <v>3044</v>
      </c>
      <c r="B390" s="44" t="s">
        <v>4437</v>
      </c>
      <c r="C390" s="44" t="s">
        <v>4187</v>
      </c>
      <c r="D390" s="44" t="s">
        <v>4188</v>
      </c>
      <c r="E390" s="44" t="s">
        <v>4147</v>
      </c>
      <c r="F390" s="44" t="s">
        <v>3033</v>
      </c>
      <c r="G390" s="45">
        <v>4145741</v>
      </c>
      <c r="H390" s="44" t="s">
        <v>3034</v>
      </c>
      <c r="I390" s="44" t="s">
        <v>3035</v>
      </c>
      <c r="J390" s="45">
        <v>412</v>
      </c>
      <c r="K390" s="44" t="s">
        <v>3045</v>
      </c>
      <c r="L390" s="44" t="s">
        <v>3046</v>
      </c>
      <c r="M390" s="44" t="s">
        <v>4194</v>
      </c>
      <c r="N390" s="44" t="s">
        <v>4195</v>
      </c>
      <c r="O390" s="44" t="s">
        <v>4196</v>
      </c>
      <c r="P390" s="45">
        <v>59</v>
      </c>
      <c r="Q390" s="46">
        <v>25</v>
      </c>
      <c r="R390" s="47">
        <f t="array" ref="R390">P390*Q390</f>
        <v>1475</v>
      </c>
    </row>
    <row r="391" spans="1:18" ht="15.95" customHeight="1">
      <c r="A391" s="44" t="s">
        <v>3047</v>
      </c>
      <c r="B391" s="44" t="s">
        <v>4437</v>
      </c>
      <c r="C391" s="44" t="s">
        <v>4187</v>
      </c>
      <c r="D391" s="44" t="s">
        <v>4188</v>
      </c>
      <c r="E391" s="44" t="s">
        <v>4147</v>
      </c>
      <c r="F391" s="44" t="s">
        <v>3033</v>
      </c>
      <c r="G391" s="45">
        <v>4145741</v>
      </c>
      <c r="H391" s="44" t="s">
        <v>3034</v>
      </c>
      <c r="I391" s="44" t="s">
        <v>3035</v>
      </c>
      <c r="J391" s="45">
        <v>334</v>
      </c>
      <c r="K391" s="44" t="s">
        <v>3048</v>
      </c>
      <c r="L391" s="44" t="s">
        <v>3049</v>
      </c>
      <c r="M391" s="44" t="s">
        <v>4259</v>
      </c>
      <c r="N391" s="44" t="s">
        <v>4195</v>
      </c>
      <c r="O391" s="44" t="s">
        <v>4196</v>
      </c>
      <c r="P391" s="45">
        <v>56</v>
      </c>
      <c r="Q391" s="46">
        <v>25</v>
      </c>
      <c r="R391" s="47">
        <f t="array" ref="R391">P391*Q391</f>
        <v>1400</v>
      </c>
    </row>
    <row r="392" spans="1:18" ht="15.95" customHeight="1">
      <c r="A392" s="44" t="s">
        <v>3050</v>
      </c>
      <c r="B392" s="44" t="s">
        <v>4437</v>
      </c>
      <c r="C392" s="44" t="s">
        <v>4187</v>
      </c>
      <c r="D392" s="44" t="s">
        <v>4188</v>
      </c>
      <c r="E392" s="44" t="s">
        <v>4147</v>
      </c>
      <c r="F392" s="44" t="s">
        <v>3033</v>
      </c>
      <c r="G392" s="45">
        <v>4145741</v>
      </c>
      <c r="H392" s="44" t="s">
        <v>3034</v>
      </c>
      <c r="I392" s="44" t="s">
        <v>3035</v>
      </c>
      <c r="J392" s="45">
        <v>356</v>
      </c>
      <c r="K392" s="44" t="s">
        <v>3051</v>
      </c>
      <c r="L392" s="44" t="s">
        <v>3052</v>
      </c>
      <c r="M392" s="44" t="s">
        <v>4224</v>
      </c>
      <c r="N392" s="44" t="s">
        <v>4195</v>
      </c>
      <c r="O392" s="44" t="s">
        <v>4196</v>
      </c>
      <c r="P392" s="45">
        <v>129</v>
      </c>
      <c r="Q392" s="46">
        <v>25</v>
      </c>
      <c r="R392" s="47">
        <f t="array" ref="R392">P392*Q392</f>
        <v>3225</v>
      </c>
    </row>
    <row r="393" spans="1:18" ht="15.95" customHeight="1">
      <c r="A393" s="44" t="s">
        <v>3053</v>
      </c>
      <c r="B393" s="44" t="s">
        <v>4437</v>
      </c>
      <c r="C393" s="44" t="s">
        <v>4187</v>
      </c>
      <c r="D393" s="44" t="s">
        <v>4188</v>
      </c>
      <c r="E393" s="44" t="s">
        <v>4147</v>
      </c>
      <c r="F393" s="44" t="s">
        <v>3033</v>
      </c>
      <c r="G393" s="45">
        <v>4145741</v>
      </c>
      <c r="H393" s="44" t="s">
        <v>3034</v>
      </c>
      <c r="I393" s="44" t="s">
        <v>3035</v>
      </c>
      <c r="J393" s="45">
        <v>390</v>
      </c>
      <c r="K393" s="44" t="s">
        <v>3054</v>
      </c>
      <c r="L393" s="44" t="s">
        <v>3055</v>
      </c>
      <c r="M393" s="44" t="s">
        <v>4232</v>
      </c>
      <c r="N393" s="44" t="s">
        <v>4195</v>
      </c>
      <c r="O393" s="44" t="s">
        <v>4196</v>
      </c>
      <c r="P393" s="45">
        <v>38</v>
      </c>
      <c r="Q393" s="46">
        <v>25</v>
      </c>
      <c r="R393" s="47">
        <f t="array" ref="R393">P393*Q393</f>
        <v>950</v>
      </c>
    </row>
    <row r="394" spans="1:18" ht="15.95" customHeight="1">
      <c r="A394" s="44" t="s">
        <v>3056</v>
      </c>
      <c r="B394" s="44" t="s">
        <v>4437</v>
      </c>
      <c r="C394" s="44" t="s">
        <v>4187</v>
      </c>
      <c r="D394" s="44" t="s">
        <v>4188</v>
      </c>
      <c r="E394" s="44" t="s">
        <v>4147</v>
      </c>
      <c r="F394" s="44" t="s">
        <v>3033</v>
      </c>
      <c r="G394" s="45">
        <v>4145741</v>
      </c>
      <c r="H394" s="44" t="s">
        <v>3034</v>
      </c>
      <c r="I394" s="44" t="s">
        <v>3035</v>
      </c>
      <c r="J394" s="45">
        <v>478</v>
      </c>
      <c r="K394" s="44" t="s">
        <v>3057</v>
      </c>
      <c r="L394" s="44" t="s">
        <v>3058</v>
      </c>
      <c r="M394" s="44" t="s">
        <v>4228</v>
      </c>
      <c r="N394" s="44" t="s">
        <v>4195</v>
      </c>
      <c r="O394" s="44" t="s">
        <v>4196</v>
      </c>
      <c r="P394" s="45">
        <v>24</v>
      </c>
      <c r="Q394" s="46">
        <v>25</v>
      </c>
      <c r="R394" s="47">
        <f t="array" ref="R394">P394*Q394</f>
        <v>600</v>
      </c>
    </row>
    <row r="395" spans="1:18" ht="15.95" customHeight="1">
      <c r="A395" s="44" t="s">
        <v>3059</v>
      </c>
      <c r="B395" s="44" t="s">
        <v>4437</v>
      </c>
      <c r="C395" s="44" t="s">
        <v>4187</v>
      </c>
      <c r="D395" s="44" t="s">
        <v>4188</v>
      </c>
      <c r="E395" s="44" t="s">
        <v>4147</v>
      </c>
      <c r="F395" s="44" t="s">
        <v>3060</v>
      </c>
      <c r="G395" s="45">
        <v>4145741</v>
      </c>
      <c r="H395" s="44" t="s">
        <v>3061</v>
      </c>
      <c r="I395" s="44" t="s">
        <v>3062</v>
      </c>
      <c r="J395" s="45">
        <v>434</v>
      </c>
      <c r="K395" s="44" t="s">
        <v>3063</v>
      </c>
      <c r="L395" s="44" t="s">
        <v>3064</v>
      </c>
      <c r="M395" s="44" t="s">
        <v>4200</v>
      </c>
      <c r="N395" s="44" t="s">
        <v>4195</v>
      </c>
      <c r="O395" s="44" t="s">
        <v>4196</v>
      </c>
      <c r="P395" s="45">
        <v>359</v>
      </c>
      <c r="Q395" s="46">
        <v>25</v>
      </c>
      <c r="R395" s="47">
        <f t="array" ref="R395">P395*Q395</f>
        <v>8975</v>
      </c>
    </row>
    <row r="396" spans="1:18" ht="15.95" customHeight="1">
      <c r="A396" s="44" t="s">
        <v>3065</v>
      </c>
      <c r="B396" s="44" t="s">
        <v>4437</v>
      </c>
      <c r="C396" s="44" t="s">
        <v>4187</v>
      </c>
      <c r="D396" s="44" t="s">
        <v>4188</v>
      </c>
      <c r="E396" s="44" t="s">
        <v>4147</v>
      </c>
      <c r="F396" s="44" t="s">
        <v>3060</v>
      </c>
      <c r="G396" s="45">
        <v>4145741</v>
      </c>
      <c r="H396" s="44" t="s">
        <v>3061</v>
      </c>
      <c r="I396" s="44" t="s">
        <v>3062</v>
      </c>
      <c r="J396" s="45">
        <v>412</v>
      </c>
      <c r="K396" s="44" t="s">
        <v>3066</v>
      </c>
      <c r="L396" s="44" t="s">
        <v>3067</v>
      </c>
      <c r="M396" s="44" t="s">
        <v>4194</v>
      </c>
      <c r="N396" s="44" t="s">
        <v>4195</v>
      </c>
      <c r="O396" s="44" t="s">
        <v>4196</v>
      </c>
      <c r="P396" s="45">
        <v>269</v>
      </c>
      <c r="Q396" s="46">
        <v>25</v>
      </c>
      <c r="R396" s="47">
        <f t="array" ref="R396">P396*Q396</f>
        <v>6725</v>
      </c>
    </row>
    <row r="397" spans="1:18" ht="15.95" customHeight="1">
      <c r="A397" s="44" t="s">
        <v>3068</v>
      </c>
      <c r="B397" s="44" t="s">
        <v>4437</v>
      </c>
      <c r="C397" s="44" t="s">
        <v>4187</v>
      </c>
      <c r="D397" s="44" t="s">
        <v>4188</v>
      </c>
      <c r="E397" s="44" t="s">
        <v>4147</v>
      </c>
      <c r="F397" s="44" t="s">
        <v>3060</v>
      </c>
      <c r="G397" s="45">
        <v>4145741</v>
      </c>
      <c r="H397" s="44" t="s">
        <v>3061</v>
      </c>
      <c r="I397" s="44" t="s">
        <v>3062</v>
      </c>
      <c r="J397" s="45">
        <v>456</v>
      </c>
      <c r="K397" s="44" t="s">
        <v>3069</v>
      </c>
      <c r="L397" s="44" t="s">
        <v>3070</v>
      </c>
      <c r="M397" s="44" t="s">
        <v>4204</v>
      </c>
      <c r="N397" s="44" t="s">
        <v>4195</v>
      </c>
      <c r="O397" s="44" t="s">
        <v>4196</v>
      </c>
      <c r="P397" s="45">
        <v>109</v>
      </c>
      <c r="Q397" s="46">
        <v>25</v>
      </c>
      <c r="R397" s="47">
        <f t="array" ref="R397">P397*Q397</f>
        <v>2725</v>
      </c>
    </row>
    <row r="398" spans="1:18" ht="15.95" customHeight="1">
      <c r="A398" s="44" t="s">
        <v>3071</v>
      </c>
      <c r="B398" s="44" t="s">
        <v>4437</v>
      </c>
      <c r="C398" s="44" t="s">
        <v>4187</v>
      </c>
      <c r="D398" s="44" t="s">
        <v>4188</v>
      </c>
      <c r="E398" s="44" t="s">
        <v>4147</v>
      </c>
      <c r="F398" s="44" t="s">
        <v>3060</v>
      </c>
      <c r="G398" s="45">
        <v>4145741</v>
      </c>
      <c r="H398" s="44" t="s">
        <v>3061</v>
      </c>
      <c r="I398" s="44" t="s">
        <v>3062</v>
      </c>
      <c r="J398" s="45">
        <v>390</v>
      </c>
      <c r="K398" s="44" t="s">
        <v>3072</v>
      </c>
      <c r="L398" s="44" t="s">
        <v>3073</v>
      </c>
      <c r="M398" s="44" t="s">
        <v>4232</v>
      </c>
      <c r="N398" s="44" t="s">
        <v>4195</v>
      </c>
      <c r="O398" s="44" t="s">
        <v>4196</v>
      </c>
      <c r="P398" s="45">
        <v>92</v>
      </c>
      <c r="Q398" s="46">
        <v>25</v>
      </c>
      <c r="R398" s="47">
        <f t="array" ref="R398">P398*Q398</f>
        <v>2300</v>
      </c>
    </row>
    <row r="399" spans="1:18" ht="15.95" customHeight="1">
      <c r="A399" s="44" t="s">
        <v>3074</v>
      </c>
      <c r="B399" s="44" t="s">
        <v>4437</v>
      </c>
      <c r="C399" s="44" t="s">
        <v>4187</v>
      </c>
      <c r="D399" s="44" t="s">
        <v>4188</v>
      </c>
      <c r="E399" s="44" t="s">
        <v>4147</v>
      </c>
      <c r="F399" s="44" t="s">
        <v>3060</v>
      </c>
      <c r="G399" s="45">
        <v>4145741</v>
      </c>
      <c r="H399" s="44" t="s">
        <v>3061</v>
      </c>
      <c r="I399" s="44" t="s">
        <v>3062</v>
      </c>
      <c r="J399" s="45">
        <v>356</v>
      </c>
      <c r="K399" s="44" t="s">
        <v>3075</v>
      </c>
      <c r="L399" s="44" t="s">
        <v>3076</v>
      </c>
      <c r="M399" s="44" t="s">
        <v>4224</v>
      </c>
      <c r="N399" s="44" t="s">
        <v>4195</v>
      </c>
      <c r="O399" s="44" t="s">
        <v>4196</v>
      </c>
      <c r="P399" s="45">
        <v>68</v>
      </c>
      <c r="Q399" s="46">
        <v>25</v>
      </c>
      <c r="R399" s="47">
        <f t="array" ref="R399">P399*Q399</f>
        <v>1700</v>
      </c>
    </row>
    <row r="400" spans="1:18" ht="15.95" customHeight="1">
      <c r="A400" s="44" t="s">
        <v>3077</v>
      </c>
      <c r="B400" s="44" t="s">
        <v>4437</v>
      </c>
      <c r="C400" s="44" t="s">
        <v>4187</v>
      </c>
      <c r="D400" s="44" t="s">
        <v>4188</v>
      </c>
      <c r="E400" s="44" t="s">
        <v>4147</v>
      </c>
      <c r="F400" s="44" t="s">
        <v>3060</v>
      </c>
      <c r="G400" s="45">
        <v>4145741</v>
      </c>
      <c r="H400" s="44" t="s">
        <v>3061</v>
      </c>
      <c r="I400" s="44" t="s">
        <v>3062</v>
      </c>
      <c r="J400" s="45">
        <v>334</v>
      </c>
      <c r="K400" s="44" t="s">
        <v>3078</v>
      </c>
      <c r="L400" s="44" t="s">
        <v>3079</v>
      </c>
      <c r="M400" s="44" t="s">
        <v>4259</v>
      </c>
      <c r="N400" s="44" t="s">
        <v>4195</v>
      </c>
      <c r="O400" s="44" t="s">
        <v>4196</v>
      </c>
      <c r="P400" s="45">
        <v>54</v>
      </c>
      <c r="Q400" s="46">
        <v>25</v>
      </c>
      <c r="R400" s="47">
        <f t="array" ref="R400">P400*Q400</f>
        <v>1350</v>
      </c>
    </row>
    <row r="401" spans="1:18" ht="15.95" customHeight="1">
      <c r="A401" s="44" t="s">
        <v>3080</v>
      </c>
      <c r="B401" s="44" t="s">
        <v>4437</v>
      </c>
      <c r="C401" s="44" t="s">
        <v>4187</v>
      </c>
      <c r="D401" s="44" t="s">
        <v>4188</v>
      </c>
      <c r="E401" s="44" t="s">
        <v>4147</v>
      </c>
      <c r="F401" s="44" t="s">
        <v>3060</v>
      </c>
      <c r="G401" s="45">
        <v>4145741</v>
      </c>
      <c r="H401" s="44" t="s">
        <v>3061</v>
      </c>
      <c r="I401" s="44" t="s">
        <v>3062</v>
      </c>
      <c r="J401" s="45">
        <v>234</v>
      </c>
      <c r="K401" s="44" t="s">
        <v>3081</v>
      </c>
      <c r="L401" s="44" t="s">
        <v>3082</v>
      </c>
      <c r="M401" s="44" t="s">
        <v>4802</v>
      </c>
      <c r="N401" s="44" t="s">
        <v>4195</v>
      </c>
      <c r="O401" s="44" t="s">
        <v>4196</v>
      </c>
      <c r="P401" s="45">
        <v>108</v>
      </c>
      <c r="Q401" s="46">
        <v>25</v>
      </c>
      <c r="R401" s="47">
        <f t="array" ref="R401">P401*Q401</f>
        <v>2700</v>
      </c>
    </row>
    <row r="402" spans="1:18" ht="15.95" customHeight="1">
      <c r="A402" s="44" t="s">
        <v>3083</v>
      </c>
      <c r="B402" s="44" t="s">
        <v>4437</v>
      </c>
      <c r="C402" s="44" t="s">
        <v>4187</v>
      </c>
      <c r="D402" s="44" t="s">
        <v>4188</v>
      </c>
      <c r="E402" s="44" t="s">
        <v>4147</v>
      </c>
      <c r="F402" s="44" t="s">
        <v>3060</v>
      </c>
      <c r="G402" s="45">
        <v>4145741</v>
      </c>
      <c r="H402" s="44" t="s">
        <v>3061</v>
      </c>
      <c r="I402" s="44" t="s">
        <v>3062</v>
      </c>
      <c r="J402" s="45">
        <v>256</v>
      </c>
      <c r="K402" s="44" t="s">
        <v>3084</v>
      </c>
      <c r="L402" s="44" t="s">
        <v>3085</v>
      </c>
      <c r="M402" s="44" t="s">
        <v>4806</v>
      </c>
      <c r="N402" s="44" t="s">
        <v>4195</v>
      </c>
      <c r="O402" s="44" t="s">
        <v>4196</v>
      </c>
      <c r="P402" s="45">
        <v>108</v>
      </c>
      <c r="Q402" s="46">
        <v>25</v>
      </c>
      <c r="R402" s="47">
        <f t="array" ref="R402">P402*Q402</f>
        <v>2700</v>
      </c>
    </row>
    <row r="403" spans="1:18" ht="15.95" customHeight="1">
      <c r="A403" s="44" t="s">
        <v>3086</v>
      </c>
      <c r="B403" s="44" t="s">
        <v>4437</v>
      </c>
      <c r="C403" s="44" t="s">
        <v>4187</v>
      </c>
      <c r="D403" s="44" t="s">
        <v>4188</v>
      </c>
      <c r="E403" s="44" t="s">
        <v>4147</v>
      </c>
      <c r="F403" s="44" t="s">
        <v>3060</v>
      </c>
      <c r="G403" s="45">
        <v>4145741</v>
      </c>
      <c r="H403" s="44" t="s">
        <v>3061</v>
      </c>
      <c r="I403" s="44" t="s">
        <v>3062</v>
      </c>
      <c r="J403" s="45">
        <v>278</v>
      </c>
      <c r="K403" s="44" t="s">
        <v>3087</v>
      </c>
      <c r="L403" s="44" t="s">
        <v>3088</v>
      </c>
      <c r="M403" s="44" t="s">
        <v>4781</v>
      </c>
      <c r="N403" s="44" t="s">
        <v>4195</v>
      </c>
      <c r="O403" s="44" t="s">
        <v>4196</v>
      </c>
      <c r="P403" s="45">
        <v>102</v>
      </c>
      <c r="Q403" s="46">
        <v>25</v>
      </c>
      <c r="R403" s="47">
        <f t="array" ref="R403">P403*Q403</f>
        <v>2550</v>
      </c>
    </row>
    <row r="404" spans="1:18" ht="15.95" customHeight="1">
      <c r="A404" s="44" t="s">
        <v>3089</v>
      </c>
      <c r="B404" s="44" t="s">
        <v>4437</v>
      </c>
      <c r="C404" s="44" t="s">
        <v>4187</v>
      </c>
      <c r="D404" s="44" t="s">
        <v>4188</v>
      </c>
      <c r="E404" s="44" t="s">
        <v>4147</v>
      </c>
      <c r="F404" s="44" t="s">
        <v>3060</v>
      </c>
      <c r="G404" s="45">
        <v>4145741</v>
      </c>
      <c r="H404" s="44" t="s">
        <v>3061</v>
      </c>
      <c r="I404" s="44" t="s">
        <v>3062</v>
      </c>
      <c r="J404" s="45">
        <v>312</v>
      </c>
      <c r="K404" s="44" t="s">
        <v>3090</v>
      </c>
      <c r="L404" s="44" t="s">
        <v>3091</v>
      </c>
      <c r="M404" s="44" t="s">
        <v>4770</v>
      </c>
      <c r="N404" s="44" t="s">
        <v>4195</v>
      </c>
      <c r="O404" s="44" t="s">
        <v>4196</v>
      </c>
      <c r="P404" s="45">
        <v>138</v>
      </c>
      <c r="Q404" s="46">
        <v>25</v>
      </c>
      <c r="R404" s="47">
        <f t="array" ref="R404">P404*Q404</f>
        <v>3450</v>
      </c>
    </row>
    <row r="405" spans="1:18" ht="15.95" customHeight="1">
      <c r="A405" s="44" t="s">
        <v>3092</v>
      </c>
      <c r="B405" s="44" t="s">
        <v>4437</v>
      </c>
      <c r="C405" s="44" t="s">
        <v>4187</v>
      </c>
      <c r="D405" s="44" t="s">
        <v>4188</v>
      </c>
      <c r="E405" s="44" t="s">
        <v>4147</v>
      </c>
      <c r="F405" s="44" t="s">
        <v>3060</v>
      </c>
      <c r="G405" s="45">
        <v>4145741</v>
      </c>
      <c r="H405" s="44" t="s">
        <v>3061</v>
      </c>
      <c r="I405" s="44" t="s">
        <v>3062</v>
      </c>
      <c r="J405" s="45">
        <v>478</v>
      </c>
      <c r="K405" s="44" t="s">
        <v>3093</v>
      </c>
      <c r="L405" s="44" t="s">
        <v>3094</v>
      </c>
      <c r="M405" s="44" t="s">
        <v>4228</v>
      </c>
      <c r="N405" s="44" t="s">
        <v>4195</v>
      </c>
      <c r="O405" s="44" t="s">
        <v>4196</v>
      </c>
      <c r="P405" s="45">
        <v>36</v>
      </c>
      <c r="Q405" s="46">
        <v>25</v>
      </c>
      <c r="R405" s="47">
        <f t="array" ref="R405">P405*Q405</f>
        <v>900</v>
      </c>
    </row>
    <row r="406" spans="1:18" ht="15.95" customHeight="1">
      <c r="A406" s="44" t="s">
        <v>3095</v>
      </c>
      <c r="B406" s="44" t="s">
        <v>4437</v>
      </c>
      <c r="C406" s="44" t="s">
        <v>4187</v>
      </c>
      <c r="D406" s="44" t="s">
        <v>4188</v>
      </c>
      <c r="E406" s="44" t="s">
        <v>4147</v>
      </c>
      <c r="F406" s="44" t="s">
        <v>3060</v>
      </c>
      <c r="G406" s="45">
        <v>4145741</v>
      </c>
      <c r="H406" s="44" t="s">
        <v>3061</v>
      </c>
      <c r="I406" s="44" t="s">
        <v>3062</v>
      </c>
      <c r="J406" s="45">
        <v>378</v>
      </c>
      <c r="K406" s="44" t="s">
        <v>3096</v>
      </c>
      <c r="L406" s="44" t="s">
        <v>3097</v>
      </c>
      <c r="M406" s="44" t="s">
        <v>4217</v>
      </c>
      <c r="N406" s="44" t="s">
        <v>4195</v>
      </c>
      <c r="O406" s="44" t="s">
        <v>4196</v>
      </c>
      <c r="P406" s="45">
        <v>15</v>
      </c>
      <c r="Q406" s="46">
        <v>25</v>
      </c>
      <c r="R406" s="47">
        <f t="array" ref="R406">P406*Q406</f>
        <v>375</v>
      </c>
    </row>
    <row r="407" spans="1:18" ht="15.95" customHeight="1">
      <c r="A407" s="44" t="s">
        <v>3098</v>
      </c>
      <c r="B407" s="44" t="s">
        <v>4437</v>
      </c>
      <c r="C407" s="44" t="s">
        <v>4187</v>
      </c>
      <c r="D407" s="44" t="s">
        <v>4188</v>
      </c>
      <c r="E407" s="44" t="s">
        <v>4147</v>
      </c>
      <c r="F407" s="44" t="s">
        <v>3060</v>
      </c>
      <c r="G407" s="45">
        <v>4145741</v>
      </c>
      <c r="H407" s="44" t="s">
        <v>3061</v>
      </c>
      <c r="I407" s="44" t="s">
        <v>3062</v>
      </c>
      <c r="J407" s="45">
        <v>290</v>
      </c>
      <c r="K407" s="44" t="s">
        <v>3099</v>
      </c>
      <c r="L407" s="44" t="s">
        <v>3100</v>
      </c>
      <c r="M407" s="44" t="s">
        <v>4777</v>
      </c>
      <c r="N407" s="44" t="s">
        <v>4195</v>
      </c>
      <c r="O407" s="44" t="s">
        <v>4196</v>
      </c>
      <c r="P407" s="45">
        <v>111</v>
      </c>
      <c r="Q407" s="46">
        <v>25</v>
      </c>
      <c r="R407" s="47">
        <f t="array" ref="R407">P407*Q407</f>
        <v>2775</v>
      </c>
    </row>
    <row r="408" spans="1:18" ht="15.95" customHeight="1">
      <c r="A408" s="44" t="s">
        <v>3101</v>
      </c>
      <c r="B408" s="44" t="s">
        <v>4437</v>
      </c>
      <c r="C408" s="44" t="s">
        <v>4187</v>
      </c>
      <c r="D408" s="44" t="s">
        <v>4188</v>
      </c>
      <c r="E408" s="44" t="s">
        <v>4147</v>
      </c>
      <c r="F408" s="44" t="s">
        <v>3060</v>
      </c>
      <c r="G408" s="45">
        <v>4145741</v>
      </c>
      <c r="H408" s="44" t="s">
        <v>3061</v>
      </c>
      <c r="I408" s="44" t="s">
        <v>3062</v>
      </c>
      <c r="J408" s="44" t="s">
        <v>4309</v>
      </c>
      <c r="K408" s="44" t="s">
        <v>3102</v>
      </c>
      <c r="L408" s="44" t="s">
        <v>3103</v>
      </c>
      <c r="M408" s="44" t="s">
        <v>4309</v>
      </c>
      <c r="N408" s="44" t="s">
        <v>4237</v>
      </c>
      <c r="O408" s="44" t="s">
        <v>4196</v>
      </c>
      <c r="P408" s="45">
        <v>192</v>
      </c>
      <c r="Q408" s="46">
        <v>25</v>
      </c>
      <c r="R408" s="47">
        <f t="array" ref="R408">P408*Q408</f>
        <v>4800</v>
      </c>
    </row>
    <row r="409" spans="1:18" ht="15.95" customHeight="1">
      <c r="A409" s="44" t="s">
        <v>3104</v>
      </c>
      <c r="B409" s="44" t="s">
        <v>4186</v>
      </c>
      <c r="C409" s="44" t="s">
        <v>4187</v>
      </c>
      <c r="D409" s="44" t="s">
        <v>4188</v>
      </c>
      <c r="E409" s="44" t="s">
        <v>4075</v>
      </c>
      <c r="F409" s="44" t="s">
        <v>4189</v>
      </c>
      <c r="G409" s="45">
        <v>4145745</v>
      </c>
      <c r="H409" s="44" t="s">
        <v>3105</v>
      </c>
      <c r="I409" s="44" t="s">
        <v>3106</v>
      </c>
      <c r="J409" s="45">
        <v>434</v>
      </c>
      <c r="K409" s="44" t="s">
        <v>3107</v>
      </c>
      <c r="L409" s="44" t="s">
        <v>3108</v>
      </c>
      <c r="M409" s="44" t="s">
        <v>4200</v>
      </c>
      <c r="N409" s="44" t="s">
        <v>4195</v>
      </c>
      <c r="O409" s="44" t="s">
        <v>4196</v>
      </c>
      <c r="P409" s="45">
        <v>805</v>
      </c>
      <c r="Q409" s="46">
        <v>28</v>
      </c>
      <c r="R409" s="47">
        <f t="array" ref="R409">P409*Q409</f>
        <v>22540</v>
      </c>
    </row>
    <row r="410" spans="1:18" ht="15.95" customHeight="1">
      <c r="A410" s="44" t="s">
        <v>3109</v>
      </c>
      <c r="B410" s="44" t="s">
        <v>4186</v>
      </c>
      <c r="C410" s="44" t="s">
        <v>4187</v>
      </c>
      <c r="D410" s="44" t="s">
        <v>4188</v>
      </c>
      <c r="E410" s="44" t="s">
        <v>4075</v>
      </c>
      <c r="F410" s="44" t="s">
        <v>4189</v>
      </c>
      <c r="G410" s="45">
        <v>4145745</v>
      </c>
      <c r="H410" s="44" t="s">
        <v>3105</v>
      </c>
      <c r="I410" s="44" t="s">
        <v>3106</v>
      </c>
      <c r="J410" s="45">
        <v>334</v>
      </c>
      <c r="K410" s="44" t="s">
        <v>3110</v>
      </c>
      <c r="L410" s="44" t="s">
        <v>3111</v>
      </c>
      <c r="M410" s="44" t="s">
        <v>4259</v>
      </c>
      <c r="N410" s="44" t="s">
        <v>4195</v>
      </c>
      <c r="O410" s="44" t="s">
        <v>4196</v>
      </c>
      <c r="P410" s="45">
        <v>39</v>
      </c>
      <c r="Q410" s="46">
        <v>28</v>
      </c>
      <c r="R410" s="47">
        <f t="array" ref="R410">P410*Q410</f>
        <v>1092</v>
      </c>
    </row>
    <row r="411" spans="1:18" ht="15.95" customHeight="1">
      <c r="A411" s="44" t="s">
        <v>3112</v>
      </c>
      <c r="B411" s="44" t="s">
        <v>4186</v>
      </c>
      <c r="C411" s="44" t="s">
        <v>4187</v>
      </c>
      <c r="D411" s="44" t="s">
        <v>4188</v>
      </c>
      <c r="E411" s="44" t="s">
        <v>4075</v>
      </c>
      <c r="F411" s="44" t="s">
        <v>4189</v>
      </c>
      <c r="G411" s="45">
        <v>4145745</v>
      </c>
      <c r="H411" s="44" t="s">
        <v>3105</v>
      </c>
      <c r="I411" s="44" t="s">
        <v>3106</v>
      </c>
      <c r="J411" s="45">
        <v>356</v>
      </c>
      <c r="K411" s="44" t="s">
        <v>3113</v>
      </c>
      <c r="L411" s="44" t="s">
        <v>3114</v>
      </c>
      <c r="M411" s="44" t="s">
        <v>4224</v>
      </c>
      <c r="N411" s="44" t="s">
        <v>4195</v>
      </c>
      <c r="O411" s="44" t="s">
        <v>4196</v>
      </c>
      <c r="P411" s="45">
        <v>33</v>
      </c>
      <c r="Q411" s="46">
        <v>28</v>
      </c>
      <c r="R411" s="47">
        <f t="array" ref="R411">P411*Q411</f>
        <v>924</v>
      </c>
    </row>
    <row r="412" spans="1:18" ht="15.95" customHeight="1">
      <c r="A412" s="44" t="s">
        <v>3115</v>
      </c>
      <c r="B412" s="44" t="s">
        <v>4186</v>
      </c>
      <c r="C412" s="44" t="s">
        <v>4187</v>
      </c>
      <c r="D412" s="44" t="s">
        <v>4188</v>
      </c>
      <c r="E412" s="44" t="s">
        <v>4075</v>
      </c>
      <c r="F412" s="44" t="s">
        <v>3116</v>
      </c>
      <c r="G412" s="45">
        <v>4145745</v>
      </c>
      <c r="H412" s="44" t="s">
        <v>3117</v>
      </c>
      <c r="I412" s="44" t="s">
        <v>3118</v>
      </c>
      <c r="J412" s="45">
        <v>412</v>
      </c>
      <c r="K412" s="44" t="s">
        <v>3119</v>
      </c>
      <c r="L412" s="44" t="s">
        <v>3120</v>
      </c>
      <c r="M412" s="44" t="s">
        <v>4194</v>
      </c>
      <c r="N412" s="44" t="s">
        <v>4195</v>
      </c>
      <c r="O412" s="44" t="s">
        <v>4196</v>
      </c>
      <c r="P412" s="45">
        <v>263</v>
      </c>
      <c r="Q412" s="46">
        <v>28</v>
      </c>
      <c r="R412" s="47">
        <f t="array" ref="R412">P412*Q412</f>
        <v>7364</v>
      </c>
    </row>
    <row r="413" spans="1:18" ht="15.95" customHeight="1">
      <c r="A413" s="44" t="s">
        <v>3121</v>
      </c>
      <c r="B413" s="44" t="s">
        <v>4186</v>
      </c>
      <c r="C413" s="44" t="s">
        <v>4187</v>
      </c>
      <c r="D413" s="44" t="s">
        <v>4188</v>
      </c>
      <c r="E413" s="44" t="s">
        <v>4075</v>
      </c>
      <c r="F413" s="44" t="s">
        <v>3116</v>
      </c>
      <c r="G413" s="45">
        <v>4145745</v>
      </c>
      <c r="H413" s="44" t="s">
        <v>3117</v>
      </c>
      <c r="I413" s="44" t="s">
        <v>3118</v>
      </c>
      <c r="J413" s="45">
        <v>390</v>
      </c>
      <c r="K413" s="44" t="s">
        <v>3122</v>
      </c>
      <c r="L413" s="44" t="s">
        <v>3123</v>
      </c>
      <c r="M413" s="44" t="s">
        <v>4232</v>
      </c>
      <c r="N413" s="44" t="s">
        <v>4195</v>
      </c>
      <c r="O413" s="44" t="s">
        <v>4196</v>
      </c>
      <c r="P413" s="45">
        <v>165</v>
      </c>
      <c r="Q413" s="46">
        <v>28</v>
      </c>
      <c r="R413" s="47">
        <f t="array" ref="R413">P413*Q413</f>
        <v>4620</v>
      </c>
    </row>
    <row r="414" spans="1:18" ht="15.95" customHeight="1">
      <c r="A414" s="44" t="s">
        <v>3124</v>
      </c>
      <c r="B414" s="44" t="s">
        <v>4186</v>
      </c>
      <c r="C414" s="44" t="s">
        <v>4187</v>
      </c>
      <c r="D414" s="44" t="s">
        <v>4188</v>
      </c>
      <c r="E414" s="44" t="s">
        <v>4075</v>
      </c>
      <c r="F414" s="44" t="s">
        <v>3116</v>
      </c>
      <c r="G414" s="45">
        <v>4145745</v>
      </c>
      <c r="H414" s="44" t="s">
        <v>3117</v>
      </c>
      <c r="I414" s="44" t="s">
        <v>3118</v>
      </c>
      <c r="J414" s="45">
        <v>434</v>
      </c>
      <c r="K414" s="44" t="s">
        <v>3125</v>
      </c>
      <c r="L414" s="44" t="s">
        <v>3126</v>
      </c>
      <c r="M414" s="44" t="s">
        <v>4200</v>
      </c>
      <c r="N414" s="44" t="s">
        <v>4195</v>
      </c>
      <c r="O414" s="44" t="s">
        <v>4196</v>
      </c>
      <c r="P414" s="45">
        <v>155</v>
      </c>
      <c r="Q414" s="46">
        <v>28</v>
      </c>
      <c r="R414" s="47">
        <f t="array" ref="R414">P414*Q414</f>
        <v>4340</v>
      </c>
    </row>
    <row r="415" spans="1:18" ht="15.95" customHeight="1">
      <c r="A415" s="44" t="s">
        <v>3127</v>
      </c>
      <c r="B415" s="44" t="s">
        <v>4186</v>
      </c>
      <c r="C415" s="44" t="s">
        <v>4187</v>
      </c>
      <c r="D415" s="44" t="s">
        <v>4188</v>
      </c>
      <c r="E415" s="44" t="s">
        <v>4075</v>
      </c>
      <c r="F415" s="44" t="s">
        <v>3116</v>
      </c>
      <c r="G415" s="45">
        <v>4145745</v>
      </c>
      <c r="H415" s="44" t="s">
        <v>3117</v>
      </c>
      <c r="I415" s="44" t="s">
        <v>3118</v>
      </c>
      <c r="J415" s="45">
        <v>378</v>
      </c>
      <c r="K415" s="44" t="s">
        <v>3128</v>
      </c>
      <c r="L415" s="44" t="s">
        <v>3129</v>
      </c>
      <c r="M415" s="44" t="s">
        <v>4217</v>
      </c>
      <c r="N415" s="44" t="s">
        <v>4195</v>
      </c>
      <c r="O415" s="44" t="s">
        <v>4196</v>
      </c>
      <c r="P415" s="45">
        <v>107</v>
      </c>
      <c r="Q415" s="46">
        <v>28</v>
      </c>
      <c r="R415" s="47">
        <f t="array" ref="R415">P415*Q415</f>
        <v>2996</v>
      </c>
    </row>
    <row r="416" spans="1:18" ht="15.95" customHeight="1">
      <c r="A416" s="44" t="s">
        <v>3130</v>
      </c>
      <c r="B416" s="44" t="s">
        <v>4186</v>
      </c>
      <c r="C416" s="44" t="s">
        <v>4187</v>
      </c>
      <c r="D416" s="44" t="s">
        <v>4188</v>
      </c>
      <c r="E416" s="44" t="s">
        <v>4075</v>
      </c>
      <c r="F416" s="44" t="s">
        <v>3116</v>
      </c>
      <c r="G416" s="45">
        <v>4145745</v>
      </c>
      <c r="H416" s="44" t="s">
        <v>3117</v>
      </c>
      <c r="I416" s="44" t="s">
        <v>3118</v>
      </c>
      <c r="J416" s="45">
        <v>456</v>
      </c>
      <c r="K416" s="44" t="s">
        <v>3131</v>
      </c>
      <c r="L416" s="44" t="s">
        <v>3132</v>
      </c>
      <c r="M416" s="44" t="s">
        <v>4204</v>
      </c>
      <c r="N416" s="44" t="s">
        <v>4195</v>
      </c>
      <c r="O416" s="44" t="s">
        <v>4196</v>
      </c>
      <c r="P416" s="45">
        <v>61</v>
      </c>
      <c r="Q416" s="46">
        <v>28</v>
      </c>
      <c r="R416" s="47">
        <f t="array" ref="R416">P416*Q416</f>
        <v>1708</v>
      </c>
    </row>
    <row r="417" spans="1:18" ht="15.95" customHeight="1">
      <c r="A417" s="44" t="s">
        <v>3133</v>
      </c>
      <c r="B417" s="44" t="s">
        <v>4186</v>
      </c>
      <c r="C417" s="44" t="s">
        <v>4187</v>
      </c>
      <c r="D417" s="44" t="s">
        <v>4188</v>
      </c>
      <c r="E417" s="44" t="s">
        <v>4075</v>
      </c>
      <c r="F417" s="44" t="s">
        <v>3116</v>
      </c>
      <c r="G417" s="45">
        <v>4145745</v>
      </c>
      <c r="H417" s="44" t="s">
        <v>3117</v>
      </c>
      <c r="I417" s="44" t="s">
        <v>3118</v>
      </c>
      <c r="J417" s="45">
        <v>356</v>
      </c>
      <c r="K417" s="44" t="s">
        <v>3134</v>
      </c>
      <c r="L417" s="44" t="s">
        <v>3135</v>
      </c>
      <c r="M417" s="44" t="s">
        <v>4224</v>
      </c>
      <c r="N417" s="44" t="s">
        <v>4195</v>
      </c>
      <c r="O417" s="44" t="s">
        <v>4196</v>
      </c>
      <c r="P417" s="45">
        <v>45</v>
      </c>
      <c r="Q417" s="46">
        <v>28</v>
      </c>
      <c r="R417" s="47">
        <f t="array" ref="R417">P417*Q417</f>
        <v>1260</v>
      </c>
    </row>
    <row r="418" spans="1:18" ht="15.95" customHeight="1">
      <c r="A418" s="44" t="s">
        <v>3136</v>
      </c>
      <c r="B418" s="44" t="s">
        <v>4186</v>
      </c>
      <c r="C418" s="44" t="s">
        <v>4187</v>
      </c>
      <c r="D418" s="44" t="s">
        <v>4188</v>
      </c>
      <c r="E418" s="44" t="s">
        <v>4075</v>
      </c>
      <c r="F418" s="44" t="s">
        <v>3116</v>
      </c>
      <c r="G418" s="45">
        <v>4145745</v>
      </c>
      <c r="H418" s="44" t="s">
        <v>3117</v>
      </c>
      <c r="I418" s="44" t="s">
        <v>3118</v>
      </c>
      <c r="J418" s="45">
        <v>334</v>
      </c>
      <c r="K418" s="44" t="s">
        <v>3137</v>
      </c>
      <c r="L418" s="44" t="s">
        <v>3138</v>
      </c>
      <c r="M418" s="44" t="s">
        <v>4259</v>
      </c>
      <c r="N418" s="44" t="s">
        <v>4195</v>
      </c>
      <c r="O418" s="44" t="s">
        <v>4196</v>
      </c>
      <c r="P418" s="45">
        <v>44</v>
      </c>
      <c r="Q418" s="46">
        <v>28</v>
      </c>
      <c r="R418" s="47">
        <f t="array" ref="R418">P418*Q418</f>
        <v>1232</v>
      </c>
    </row>
    <row r="419" spans="1:18" ht="15.95" customHeight="1">
      <c r="A419" s="44" t="s">
        <v>3139</v>
      </c>
      <c r="B419" s="44" t="s">
        <v>4379</v>
      </c>
      <c r="C419" s="44" t="s">
        <v>4187</v>
      </c>
      <c r="D419" s="44" t="s">
        <v>4244</v>
      </c>
      <c r="E419" s="44" t="s">
        <v>4122</v>
      </c>
      <c r="F419" s="44" t="s">
        <v>3140</v>
      </c>
      <c r="G419" s="45">
        <v>4146093</v>
      </c>
      <c r="H419" s="44" t="s">
        <v>3141</v>
      </c>
      <c r="I419" s="44" t="s">
        <v>3142</v>
      </c>
      <c r="J419" s="45">
        <v>356</v>
      </c>
      <c r="K419" s="44" t="s">
        <v>3143</v>
      </c>
      <c r="L419" s="44" t="s">
        <v>3144</v>
      </c>
      <c r="M419" s="44" t="s">
        <v>4224</v>
      </c>
      <c r="N419" s="44" t="s">
        <v>4195</v>
      </c>
      <c r="O419" s="44" t="s">
        <v>4213</v>
      </c>
      <c r="P419" s="45">
        <v>194</v>
      </c>
      <c r="Q419" s="46">
        <v>38</v>
      </c>
      <c r="R419" s="47">
        <f t="array" ref="R419">P419*Q419</f>
        <v>7372</v>
      </c>
    </row>
    <row r="420" spans="1:18" ht="15.95" customHeight="1">
      <c r="A420" s="44" t="s">
        <v>3145</v>
      </c>
      <c r="B420" s="44" t="s">
        <v>4379</v>
      </c>
      <c r="C420" s="44" t="s">
        <v>4187</v>
      </c>
      <c r="D420" s="44" t="s">
        <v>4244</v>
      </c>
      <c r="E420" s="44" t="s">
        <v>4122</v>
      </c>
      <c r="F420" s="44" t="s">
        <v>3140</v>
      </c>
      <c r="G420" s="45">
        <v>4146093</v>
      </c>
      <c r="H420" s="44" t="s">
        <v>3141</v>
      </c>
      <c r="I420" s="44" t="s">
        <v>3142</v>
      </c>
      <c r="J420" s="45">
        <v>378</v>
      </c>
      <c r="K420" s="44" t="s">
        <v>3146</v>
      </c>
      <c r="L420" s="44" t="s">
        <v>3147</v>
      </c>
      <c r="M420" s="44" t="s">
        <v>4217</v>
      </c>
      <c r="N420" s="44" t="s">
        <v>4195</v>
      </c>
      <c r="O420" s="44" t="s">
        <v>4213</v>
      </c>
      <c r="P420" s="45">
        <v>80</v>
      </c>
      <c r="Q420" s="46">
        <v>38</v>
      </c>
      <c r="R420" s="47">
        <f t="array" ref="R420">P420*Q420</f>
        <v>3040</v>
      </c>
    </row>
    <row r="421" spans="1:18" ht="15.95" customHeight="1">
      <c r="A421" s="44" t="s">
        <v>3148</v>
      </c>
      <c r="B421" s="44" t="s">
        <v>4379</v>
      </c>
      <c r="C421" s="44" t="s">
        <v>4187</v>
      </c>
      <c r="D421" s="44" t="s">
        <v>4244</v>
      </c>
      <c r="E421" s="44" t="s">
        <v>4122</v>
      </c>
      <c r="F421" s="44" t="s">
        <v>3140</v>
      </c>
      <c r="G421" s="45">
        <v>4146093</v>
      </c>
      <c r="H421" s="44" t="s">
        <v>3141</v>
      </c>
      <c r="I421" s="44" t="s">
        <v>3142</v>
      </c>
      <c r="J421" s="45">
        <v>390</v>
      </c>
      <c r="K421" s="44" t="s">
        <v>3149</v>
      </c>
      <c r="L421" s="44" t="s">
        <v>3150</v>
      </c>
      <c r="M421" s="44" t="s">
        <v>4232</v>
      </c>
      <c r="N421" s="44" t="s">
        <v>4195</v>
      </c>
      <c r="O421" s="44" t="s">
        <v>4213</v>
      </c>
      <c r="P421" s="45">
        <v>2</v>
      </c>
      <c r="Q421" s="46">
        <v>38</v>
      </c>
      <c r="R421" s="47">
        <f t="array" ref="R421">P421*Q421</f>
        <v>76</v>
      </c>
    </row>
    <row r="422" spans="1:18" ht="15.95" customHeight="1">
      <c r="A422" s="44" t="s">
        <v>3151</v>
      </c>
      <c r="B422" s="44" t="s">
        <v>4379</v>
      </c>
      <c r="C422" s="44" t="s">
        <v>4187</v>
      </c>
      <c r="D422" s="44" t="s">
        <v>4244</v>
      </c>
      <c r="E422" s="44" t="s">
        <v>4122</v>
      </c>
      <c r="F422" s="44" t="s">
        <v>3140</v>
      </c>
      <c r="G422" s="45">
        <v>4146093</v>
      </c>
      <c r="H422" s="44" t="s">
        <v>3141</v>
      </c>
      <c r="I422" s="44" t="s">
        <v>3142</v>
      </c>
      <c r="J422" s="45">
        <v>412</v>
      </c>
      <c r="K422" s="44" t="s">
        <v>3152</v>
      </c>
      <c r="L422" s="44" t="s">
        <v>3153</v>
      </c>
      <c r="M422" s="44" t="s">
        <v>4194</v>
      </c>
      <c r="N422" s="44" t="s">
        <v>4195</v>
      </c>
      <c r="O422" s="44" t="s">
        <v>4213</v>
      </c>
      <c r="P422" s="45">
        <v>50</v>
      </c>
      <c r="Q422" s="46">
        <v>38</v>
      </c>
      <c r="R422" s="47">
        <f t="array" ref="R422">P422*Q422</f>
        <v>1900</v>
      </c>
    </row>
    <row r="423" spans="1:18" ht="15.95" customHeight="1">
      <c r="A423" s="44" t="s">
        <v>3154</v>
      </c>
      <c r="B423" s="44" t="s">
        <v>4379</v>
      </c>
      <c r="C423" s="44" t="s">
        <v>4187</v>
      </c>
      <c r="D423" s="44" t="s">
        <v>4244</v>
      </c>
      <c r="E423" s="44" t="s">
        <v>4122</v>
      </c>
      <c r="F423" s="44" t="s">
        <v>3140</v>
      </c>
      <c r="G423" s="45">
        <v>4146093</v>
      </c>
      <c r="H423" s="44" t="s">
        <v>3141</v>
      </c>
      <c r="I423" s="44" t="s">
        <v>3142</v>
      </c>
      <c r="J423" s="44" t="s">
        <v>4317</v>
      </c>
      <c r="K423" s="44" t="s">
        <v>3155</v>
      </c>
      <c r="L423" s="44" t="s">
        <v>3156</v>
      </c>
      <c r="M423" s="44" t="s">
        <v>4317</v>
      </c>
      <c r="N423" s="44" t="s">
        <v>4237</v>
      </c>
      <c r="O423" s="44" t="s">
        <v>4213</v>
      </c>
      <c r="P423" s="45">
        <v>24</v>
      </c>
      <c r="Q423" s="46">
        <v>38</v>
      </c>
      <c r="R423" s="47">
        <f t="array" ref="R423">P423*Q423</f>
        <v>912</v>
      </c>
    </row>
    <row r="424" spans="1:18" ht="15.95" customHeight="1">
      <c r="A424" s="44" t="s">
        <v>3157</v>
      </c>
      <c r="B424" s="44" t="s">
        <v>4379</v>
      </c>
      <c r="C424" s="44" t="s">
        <v>4187</v>
      </c>
      <c r="D424" s="44" t="s">
        <v>4244</v>
      </c>
      <c r="E424" s="44" t="s">
        <v>4122</v>
      </c>
      <c r="F424" s="44" t="s">
        <v>3140</v>
      </c>
      <c r="G424" s="45">
        <v>4146093</v>
      </c>
      <c r="H424" s="44" t="s">
        <v>3141</v>
      </c>
      <c r="I424" s="44" t="s">
        <v>3142</v>
      </c>
      <c r="J424" s="45">
        <v>334</v>
      </c>
      <c r="K424" s="44" t="s">
        <v>3158</v>
      </c>
      <c r="L424" s="44" t="s">
        <v>3159</v>
      </c>
      <c r="M424" s="44" t="s">
        <v>4259</v>
      </c>
      <c r="N424" s="44" t="s">
        <v>4195</v>
      </c>
      <c r="O424" s="44" t="s">
        <v>4213</v>
      </c>
      <c r="P424" s="45">
        <v>21</v>
      </c>
      <c r="Q424" s="46">
        <v>38</v>
      </c>
      <c r="R424" s="47">
        <f t="array" ref="R424">P424*Q424</f>
        <v>798</v>
      </c>
    </row>
    <row r="425" spans="1:18" ht="15.95" customHeight="1">
      <c r="A425" s="44" t="s">
        <v>3160</v>
      </c>
      <c r="B425" s="44" t="s">
        <v>4285</v>
      </c>
      <c r="C425" s="44" t="s">
        <v>4187</v>
      </c>
      <c r="D425" s="44" t="s">
        <v>4188</v>
      </c>
      <c r="E425" s="44" t="s">
        <v>4150</v>
      </c>
      <c r="F425" s="44" t="s">
        <v>3033</v>
      </c>
      <c r="G425" s="45">
        <v>4146953</v>
      </c>
      <c r="H425" s="44" t="s">
        <v>3161</v>
      </c>
      <c r="I425" s="44" t="s">
        <v>3162</v>
      </c>
      <c r="J425" s="45">
        <v>334</v>
      </c>
      <c r="K425" s="44" t="s">
        <v>3163</v>
      </c>
      <c r="L425" s="44" t="s">
        <v>3164</v>
      </c>
      <c r="M425" s="44" t="s">
        <v>4259</v>
      </c>
      <c r="N425" s="44" t="s">
        <v>4195</v>
      </c>
      <c r="O425" s="44" t="s">
        <v>4196</v>
      </c>
      <c r="P425" s="45">
        <v>71</v>
      </c>
      <c r="Q425" s="46">
        <v>27</v>
      </c>
      <c r="R425" s="47">
        <f t="array" ref="R425">P425*Q425</f>
        <v>1917</v>
      </c>
    </row>
    <row r="426" spans="1:18" ht="15.95" customHeight="1">
      <c r="A426" s="44" t="s">
        <v>3165</v>
      </c>
      <c r="B426" s="44" t="s">
        <v>4285</v>
      </c>
      <c r="C426" s="44" t="s">
        <v>4187</v>
      </c>
      <c r="D426" s="44" t="s">
        <v>4188</v>
      </c>
      <c r="E426" s="44" t="s">
        <v>4150</v>
      </c>
      <c r="F426" s="44" t="s">
        <v>3033</v>
      </c>
      <c r="G426" s="45">
        <v>4146953</v>
      </c>
      <c r="H426" s="44" t="s">
        <v>3161</v>
      </c>
      <c r="I426" s="44" t="s">
        <v>3162</v>
      </c>
      <c r="J426" s="45">
        <v>312</v>
      </c>
      <c r="K426" s="44" t="s">
        <v>3166</v>
      </c>
      <c r="L426" s="44" t="s">
        <v>3167</v>
      </c>
      <c r="M426" s="44" t="s">
        <v>4770</v>
      </c>
      <c r="N426" s="44" t="s">
        <v>4195</v>
      </c>
      <c r="O426" s="44" t="s">
        <v>4196</v>
      </c>
      <c r="P426" s="45">
        <v>35</v>
      </c>
      <c r="Q426" s="46">
        <v>27</v>
      </c>
      <c r="R426" s="47">
        <f t="array" ref="R426">P426*Q426</f>
        <v>945</v>
      </c>
    </row>
    <row r="427" spans="1:18" ht="15.95" customHeight="1">
      <c r="A427" s="44" t="s">
        <v>3168</v>
      </c>
      <c r="B427" s="44" t="s">
        <v>4285</v>
      </c>
      <c r="C427" s="44" t="s">
        <v>4187</v>
      </c>
      <c r="D427" s="44" t="s">
        <v>4188</v>
      </c>
      <c r="E427" s="44" t="s">
        <v>4150</v>
      </c>
      <c r="F427" s="44" t="s">
        <v>3033</v>
      </c>
      <c r="G427" s="45">
        <v>4146953</v>
      </c>
      <c r="H427" s="44" t="s">
        <v>3161</v>
      </c>
      <c r="I427" s="44" t="s">
        <v>3162</v>
      </c>
      <c r="J427" s="45">
        <v>290</v>
      </c>
      <c r="K427" s="44" t="s">
        <v>3169</v>
      </c>
      <c r="L427" s="44" t="s">
        <v>3170</v>
      </c>
      <c r="M427" s="44" t="s">
        <v>4777</v>
      </c>
      <c r="N427" s="44" t="s">
        <v>4195</v>
      </c>
      <c r="O427" s="44" t="s">
        <v>4196</v>
      </c>
      <c r="P427" s="45">
        <v>46</v>
      </c>
      <c r="Q427" s="46">
        <v>27</v>
      </c>
      <c r="R427" s="47">
        <f t="array" ref="R427">P427*Q427</f>
        <v>1242</v>
      </c>
    </row>
    <row r="428" spans="1:18" ht="15.95" customHeight="1">
      <c r="A428" s="44" t="s">
        <v>3171</v>
      </c>
      <c r="B428" s="44" t="s">
        <v>4285</v>
      </c>
      <c r="C428" s="44" t="s">
        <v>4187</v>
      </c>
      <c r="D428" s="44" t="s">
        <v>4188</v>
      </c>
      <c r="E428" s="44" t="s">
        <v>4150</v>
      </c>
      <c r="F428" s="44" t="s">
        <v>3033</v>
      </c>
      <c r="G428" s="45">
        <v>4146953</v>
      </c>
      <c r="H428" s="44" t="s">
        <v>3161</v>
      </c>
      <c r="I428" s="44" t="s">
        <v>3162</v>
      </c>
      <c r="J428" s="45">
        <v>278</v>
      </c>
      <c r="K428" s="44" t="s">
        <v>3172</v>
      </c>
      <c r="L428" s="44" t="s">
        <v>3173</v>
      </c>
      <c r="M428" s="44" t="s">
        <v>4781</v>
      </c>
      <c r="N428" s="44" t="s">
        <v>4195</v>
      </c>
      <c r="O428" s="44" t="s">
        <v>4196</v>
      </c>
      <c r="P428" s="45">
        <v>34</v>
      </c>
      <c r="Q428" s="46">
        <v>27</v>
      </c>
      <c r="R428" s="47">
        <f t="array" ref="R428">P428*Q428</f>
        <v>918</v>
      </c>
    </row>
    <row r="429" spans="1:18" ht="15.95" customHeight="1">
      <c r="A429" s="44" t="s">
        <v>3174</v>
      </c>
      <c r="B429" s="44" t="s">
        <v>4285</v>
      </c>
      <c r="C429" s="44" t="s">
        <v>4187</v>
      </c>
      <c r="D429" s="44" t="s">
        <v>4188</v>
      </c>
      <c r="E429" s="44" t="s">
        <v>4150</v>
      </c>
      <c r="F429" s="44" t="s">
        <v>3033</v>
      </c>
      <c r="G429" s="45">
        <v>4146953</v>
      </c>
      <c r="H429" s="44" t="s">
        <v>3161</v>
      </c>
      <c r="I429" s="44" t="s">
        <v>3162</v>
      </c>
      <c r="J429" s="45">
        <v>256</v>
      </c>
      <c r="K429" s="44" t="s">
        <v>3175</v>
      </c>
      <c r="L429" s="44" t="s">
        <v>3176</v>
      </c>
      <c r="M429" s="44" t="s">
        <v>4806</v>
      </c>
      <c r="N429" s="44" t="s">
        <v>4195</v>
      </c>
      <c r="O429" s="44" t="s">
        <v>4196</v>
      </c>
      <c r="P429" s="45">
        <v>46</v>
      </c>
      <c r="Q429" s="46">
        <v>27</v>
      </c>
      <c r="R429" s="47">
        <f t="array" ref="R429">P429*Q429</f>
        <v>1242</v>
      </c>
    </row>
    <row r="430" spans="1:18" ht="15.95" customHeight="1">
      <c r="A430" s="44" t="s">
        <v>3177</v>
      </c>
      <c r="B430" s="44" t="s">
        <v>4285</v>
      </c>
      <c r="C430" s="44" t="s">
        <v>4187</v>
      </c>
      <c r="D430" s="44" t="s">
        <v>4188</v>
      </c>
      <c r="E430" s="44" t="s">
        <v>4150</v>
      </c>
      <c r="F430" s="44" t="s">
        <v>3033</v>
      </c>
      <c r="G430" s="45">
        <v>4146953</v>
      </c>
      <c r="H430" s="44" t="s">
        <v>3161</v>
      </c>
      <c r="I430" s="44" t="s">
        <v>3162</v>
      </c>
      <c r="J430" s="45">
        <v>356</v>
      </c>
      <c r="K430" s="44" t="s">
        <v>3178</v>
      </c>
      <c r="L430" s="44" t="s">
        <v>3179</v>
      </c>
      <c r="M430" s="44" t="s">
        <v>4224</v>
      </c>
      <c r="N430" s="44" t="s">
        <v>4195</v>
      </c>
      <c r="O430" s="44" t="s">
        <v>4196</v>
      </c>
      <c r="P430" s="45">
        <v>37</v>
      </c>
      <c r="Q430" s="46">
        <v>27</v>
      </c>
      <c r="R430" s="47">
        <f t="array" ref="R430">P430*Q430</f>
        <v>999</v>
      </c>
    </row>
    <row r="431" spans="1:18" ht="15.95" customHeight="1">
      <c r="A431" s="44" t="s">
        <v>3180</v>
      </c>
      <c r="B431" s="44" t="s">
        <v>4285</v>
      </c>
      <c r="C431" s="44" t="s">
        <v>4187</v>
      </c>
      <c r="D431" s="44" t="s">
        <v>4188</v>
      </c>
      <c r="E431" s="44" t="s">
        <v>4150</v>
      </c>
      <c r="F431" s="44" t="s">
        <v>3033</v>
      </c>
      <c r="G431" s="45">
        <v>4146953</v>
      </c>
      <c r="H431" s="44" t="s">
        <v>3161</v>
      </c>
      <c r="I431" s="44" t="s">
        <v>3162</v>
      </c>
      <c r="J431" s="45">
        <v>378</v>
      </c>
      <c r="K431" s="44" t="s">
        <v>3181</v>
      </c>
      <c r="L431" s="44" t="s">
        <v>3182</v>
      </c>
      <c r="M431" s="44" t="s">
        <v>4217</v>
      </c>
      <c r="N431" s="44" t="s">
        <v>4195</v>
      </c>
      <c r="O431" s="44" t="s">
        <v>4196</v>
      </c>
      <c r="P431" s="45">
        <v>55</v>
      </c>
      <c r="Q431" s="46">
        <v>27</v>
      </c>
      <c r="R431" s="47">
        <f t="array" ref="R431">P431*Q431</f>
        <v>1485</v>
      </c>
    </row>
    <row r="432" spans="1:18" ht="15.95" customHeight="1">
      <c r="A432" s="44" t="s">
        <v>3183</v>
      </c>
      <c r="B432" s="44" t="s">
        <v>4285</v>
      </c>
      <c r="C432" s="44" t="s">
        <v>4187</v>
      </c>
      <c r="D432" s="44" t="s">
        <v>4188</v>
      </c>
      <c r="E432" s="44" t="s">
        <v>4150</v>
      </c>
      <c r="F432" s="44" t="s">
        <v>3033</v>
      </c>
      <c r="G432" s="45">
        <v>4146953</v>
      </c>
      <c r="H432" s="44" t="s">
        <v>3161</v>
      </c>
      <c r="I432" s="44" t="s">
        <v>3162</v>
      </c>
      <c r="J432" s="44" t="s">
        <v>4305</v>
      </c>
      <c r="K432" s="44" t="s">
        <v>3184</v>
      </c>
      <c r="L432" s="44" t="s">
        <v>3185</v>
      </c>
      <c r="M432" s="44" t="s">
        <v>4305</v>
      </c>
      <c r="N432" s="44" t="s">
        <v>4237</v>
      </c>
      <c r="O432" s="44" t="s">
        <v>4196</v>
      </c>
      <c r="P432" s="45">
        <v>24</v>
      </c>
      <c r="Q432" s="46">
        <v>27</v>
      </c>
      <c r="R432" s="47">
        <f t="array" ref="R432">P432*Q432</f>
        <v>648</v>
      </c>
    </row>
    <row r="433" spans="1:18" ht="15.95" customHeight="1">
      <c r="A433" s="44" t="s">
        <v>3186</v>
      </c>
      <c r="B433" s="44" t="s">
        <v>4285</v>
      </c>
      <c r="C433" s="44" t="s">
        <v>4187</v>
      </c>
      <c r="D433" s="44" t="s">
        <v>4188</v>
      </c>
      <c r="E433" s="44" t="s">
        <v>4150</v>
      </c>
      <c r="F433" s="44" t="s">
        <v>3033</v>
      </c>
      <c r="G433" s="45">
        <v>4146953</v>
      </c>
      <c r="H433" s="44" t="s">
        <v>3161</v>
      </c>
      <c r="I433" s="44" t="s">
        <v>3162</v>
      </c>
      <c r="J433" s="44" t="s">
        <v>4309</v>
      </c>
      <c r="K433" s="44" t="s">
        <v>3187</v>
      </c>
      <c r="L433" s="44" t="s">
        <v>3188</v>
      </c>
      <c r="M433" s="44" t="s">
        <v>4309</v>
      </c>
      <c r="N433" s="44" t="s">
        <v>4237</v>
      </c>
      <c r="O433" s="44" t="s">
        <v>4196</v>
      </c>
      <c r="P433" s="45">
        <v>48</v>
      </c>
      <c r="Q433" s="46">
        <v>27</v>
      </c>
      <c r="R433" s="47">
        <f t="array" ref="R433">P433*Q433</f>
        <v>1296</v>
      </c>
    </row>
    <row r="434" spans="1:18" ht="15.95" customHeight="1">
      <c r="A434" s="44" t="s">
        <v>3189</v>
      </c>
      <c r="B434" s="44" t="s">
        <v>4285</v>
      </c>
      <c r="C434" s="44" t="s">
        <v>4187</v>
      </c>
      <c r="D434" s="44" t="s">
        <v>4188</v>
      </c>
      <c r="E434" s="44" t="s">
        <v>4150</v>
      </c>
      <c r="F434" s="44" t="s">
        <v>3033</v>
      </c>
      <c r="G434" s="45">
        <v>4146953</v>
      </c>
      <c r="H434" s="44" t="s">
        <v>3161</v>
      </c>
      <c r="I434" s="44" t="s">
        <v>3162</v>
      </c>
      <c r="J434" s="44" t="s">
        <v>4313</v>
      </c>
      <c r="K434" s="44" t="s">
        <v>3190</v>
      </c>
      <c r="L434" s="44" t="s">
        <v>3191</v>
      </c>
      <c r="M434" s="44" t="s">
        <v>4313</v>
      </c>
      <c r="N434" s="44" t="s">
        <v>4237</v>
      </c>
      <c r="O434" s="44" t="s">
        <v>4196</v>
      </c>
      <c r="P434" s="45">
        <v>48</v>
      </c>
      <c r="Q434" s="46">
        <v>27</v>
      </c>
      <c r="R434" s="47">
        <f t="array" ref="R434">P434*Q434</f>
        <v>1296</v>
      </c>
    </row>
    <row r="435" spans="1:18" ht="15.95" customHeight="1">
      <c r="A435" s="44" t="s">
        <v>3192</v>
      </c>
      <c r="B435" s="44" t="s">
        <v>4285</v>
      </c>
      <c r="C435" s="44" t="s">
        <v>4187</v>
      </c>
      <c r="D435" s="44" t="s">
        <v>4188</v>
      </c>
      <c r="E435" s="44" t="s">
        <v>4150</v>
      </c>
      <c r="F435" s="44" t="s">
        <v>3033</v>
      </c>
      <c r="G435" s="45">
        <v>4146953</v>
      </c>
      <c r="H435" s="44" t="s">
        <v>3161</v>
      </c>
      <c r="I435" s="44" t="s">
        <v>3162</v>
      </c>
      <c r="J435" s="44" t="s">
        <v>4321</v>
      </c>
      <c r="K435" s="44" t="s">
        <v>3193</v>
      </c>
      <c r="L435" s="44" t="s">
        <v>3194</v>
      </c>
      <c r="M435" s="44" t="s">
        <v>4321</v>
      </c>
      <c r="N435" s="44" t="s">
        <v>4237</v>
      </c>
      <c r="O435" s="44" t="s">
        <v>4196</v>
      </c>
      <c r="P435" s="45">
        <v>48</v>
      </c>
      <c r="Q435" s="46">
        <v>27</v>
      </c>
      <c r="R435" s="47">
        <f t="array" ref="R435">P435*Q435</f>
        <v>1296</v>
      </c>
    </row>
    <row r="436" spans="1:18" ht="15.95" customHeight="1">
      <c r="A436" s="44" t="s">
        <v>3195</v>
      </c>
      <c r="B436" s="44" t="s">
        <v>4285</v>
      </c>
      <c r="C436" s="44" t="s">
        <v>4187</v>
      </c>
      <c r="D436" s="44" t="s">
        <v>4188</v>
      </c>
      <c r="E436" s="44" t="s">
        <v>4150</v>
      </c>
      <c r="F436" s="44" t="s">
        <v>3196</v>
      </c>
      <c r="G436" s="45">
        <v>4146953</v>
      </c>
      <c r="H436" s="44" t="s">
        <v>3197</v>
      </c>
      <c r="I436" s="44" t="s">
        <v>3198</v>
      </c>
      <c r="J436" s="45">
        <v>334</v>
      </c>
      <c r="K436" s="44" t="s">
        <v>3199</v>
      </c>
      <c r="L436" s="44" t="s">
        <v>3200</v>
      </c>
      <c r="M436" s="44" t="s">
        <v>4259</v>
      </c>
      <c r="N436" s="44" t="s">
        <v>4195</v>
      </c>
      <c r="O436" s="44" t="s">
        <v>4213</v>
      </c>
      <c r="P436" s="45">
        <v>38</v>
      </c>
      <c r="Q436" s="46">
        <v>27</v>
      </c>
      <c r="R436" s="47">
        <f t="array" ref="R436">P436*Q436</f>
        <v>1026</v>
      </c>
    </row>
    <row r="437" spans="1:18" ht="15.95" customHeight="1">
      <c r="A437" s="44" t="s">
        <v>3201</v>
      </c>
      <c r="B437" s="44" t="s">
        <v>4285</v>
      </c>
      <c r="C437" s="44" t="s">
        <v>4187</v>
      </c>
      <c r="D437" s="44" t="s">
        <v>4188</v>
      </c>
      <c r="E437" s="44" t="s">
        <v>4150</v>
      </c>
      <c r="F437" s="44" t="s">
        <v>3196</v>
      </c>
      <c r="G437" s="45">
        <v>4146953</v>
      </c>
      <c r="H437" s="44" t="s">
        <v>3197</v>
      </c>
      <c r="I437" s="44" t="s">
        <v>3198</v>
      </c>
      <c r="J437" s="45">
        <v>456</v>
      </c>
      <c r="K437" s="44" t="s">
        <v>3202</v>
      </c>
      <c r="L437" s="44" t="s">
        <v>3203</v>
      </c>
      <c r="M437" s="44" t="s">
        <v>4204</v>
      </c>
      <c r="N437" s="44" t="s">
        <v>4195</v>
      </c>
      <c r="O437" s="44" t="s">
        <v>4213</v>
      </c>
      <c r="P437" s="45">
        <v>47</v>
      </c>
      <c r="Q437" s="46">
        <v>27</v>
      </c>
      <c r="R437" s="47">
        <f t="array" ref="R437">P437*Q437</f>
        <v>1269</v>
      </c>
    </row>
    <row r="438" spans="1:18" ht="15.95" customHeight="1">
      <c r="A438" s="44" t="s">
        <v>3204</v>
      </c>
      <c r="B438" s="44" t="s">
        <v>4285</v>
      </c>
      <c r="C438" s="44" t="s">
        <v>4187</v>
      </c>
      <c r="D438" s="44" t="s">
        <v>4188</v>
      </c>
      <c r="E438" s="44" t="s">
        <v>4150</v>
      </c>
      <c r="F438" s="44" t="s">
        <v>3196</v>
      </c>
      <c r="G438" s="45">
        <v>4146953</v>
      </c>
      <c r="H438" s="44" t="s">
        <v>3197</v>
      </c>
      <c r="I438" s="44" t="s">
        <v>3198</v>
      </c>
      <c r="J438" s="45">
        <v>256</v>
      </c>
      <c r="K438" s="44" t="s">
        <v>3205</v>
      </c>
      <c r="L438" s="44" t="s">
        <v>3206</v>
      </c>
      <c r="M438" s="44" t="s">
        <v>4806</v>
      </c>
      <c r="N438" s="44" t="s">
        <v>4195</v>
      </c>
      <c r="O438" s="44" t="s">
        <v>4213</v>
      </c>
      <c r="P438" s="45">
        <v>44</v>
      </c>
      <c r="Q438" s="46">
        <v>27</v>
      </c>
      <c r="R438" s="47">
        <f t="array" ref="R438">P438*Q438</f>
        <v>1188</v>
      </c>
    </row>
    <row r="439" spans="1:18" ht="15.95" customHeight="1">
      <c r="A439" s="44" t="s">
        <v>3207</v>
      </c>
      <c r="B439" s="44" t="s">
        <v>4285</v>
      </c>
      <c r="C439" s="44" t="s">
        <v>4187</v>
      </c>
      <c r="D439" s="44" t="s">
        <v>4188</v>
      </c>
      <c r="E439" s="44" t="s">
        <v>4150</v>
      </c>
      <c r="F439" s="44" t="s">
        <v>3196</v>
      </c>
      <c r="G439" s="45">
        <v>4146953</v>
      </c>
      <c r="H439" s="44" t="s">
        <v>3197</v>
      </c>
      <c r="I439" s="44" t="s">
        <v>3198</v>
      </c>
      <c r="J439" s="45">
        <v>356</v>
      </c>
      <c r="K439" s="44" t="s">
        <v>3208</v>
      </c>
      <c r="L439" s="44" t="s">
        <v>3209</v>
      </c>
      <c r="M439" s="44" t="s">
        <v>4224</v>
      </c>
      <c r="N439" s="44" t="s">
        <v>4195</v>
      </c>
      <c r="O439" s="44" t="s">
        <v>4213</v>
      </c>
      <c r="P439" s="45">
        <v>48</v>
      </c>
      <c r="Q439" s="46">
        <v>27</v>
      </c>
      <c r="R439" s="47">
        <f t="array" ref="R439">P439*Q439</f>
        <v>1296</v>
      </c>
    </row>
    <row r="440" spans="1:18" ht="15.95" customHeight="1">
      <c r="A440" s="44" t="s">
        <v>3210</v>
      </c>
      <c r="B440" s="44" t="s">
        <v>4285</v>
      </c>
      <c r="C440" s="44" t="s">
        <v>4187</v>
      </c>
      <c r="D440" s="44" t="s">
        <v>4188</v>
      </c>
      <c r="E440" s="44" t="s">
        <v>4150</v>
      </c>
      <c r="F440" s="44" t="s">
        <v>3196</v>
      </c>
      <c r="G440" s="45">
        <v>4146953</v>
      </c>
      <c r="H440" s="44" t="s">
        <v>3197</v>
      </c>
      <c r="I440" s="44" t="s">
        <v>3198</v>
      </c>
      <c r="J440" s="45">
        <v>390</v>
      </c>
      <c r="K440" s="44" t="s">
        <v>3211</v>
      </c>
      <c r="L440" s="44" t="s">
        <v>3212</v>
      </c>
      <c r="M440" s="44" t="s">
        <v>4232</v>
      </c>
      <c r="N440" s="44" t="s">
        <v>4195</v>
      </c>
      <c r="O440" s="44" t="s">
        <v>4213</v>
      </c>
      <c r="P440" s="45">
        <v>46</v>
      </c>
      <c r="Q440" s="46">
        <v>27</v>
      </c>
      <c r="R440" s="47">
        <f t="array" ref="R440">P440*Q440</f>
        <v>1242</v>
      </c>
    </row>
    <row r="441" spans="1:18" ht="15.95" customHeight="1">
      <c r="A441" s="44" t="s">
        <v>3213</v>
      </c>
      <c r="B441" s="44" t="s">
        <v>4285</v>
      </c>
      <c r="C441" s="44" t="s">
        <v>4187</v>
      </c>
      <c r="D441" s="44" t="s">
        <v>4188</v>
      </c>
      <c r="E441" s="44" t="s">
        <v>4150</v>
      </c>
      <c r="F441" s="44" t="s">
        <v>3196</v>
      </c>
      <c r="G441" s="45">
        <v>4146953</v>
      </c>
      <c r="H441" s="44" t="s">
        <v>3197</v>
      </c>
      <c r="I441" s="44" t="s">
        <v>3198</v>
      </c>
      <c r="J441" s="45">
        <v>412</v>
      </c>
      <c r="K441" s="44" t="s">
        <v>3214</v>
      </c>
      <c r="L441" s="44" t="s">
        <v>3215</v>
      </c>
      <c r="M441" s="44" t="s">
        <v>4194</v>
      </c>
      <c r="N441" s="44" t="s">
        <v>4195</v>
      </c>
      <c r="O441" s="44" t="s">
        <v>4213</v>
      </c>
      <c r="P441" s="45">
        <v>70</v>
      </c>
      <c r="Q441" s="46">
        <v>27</v>
      </c>
      <c r="R441" s="47">
        <f t="array" ref="R441">P441*Q441</f>
        <v>1890</v>
      </c>
    </row>
    <row r="442" spans="1:18" ht="15.95" customHeight="1">
      <c r="A442" s="44" t="s">
        <v>3216</v>
      </c>
      <c r="B442" s="44" t="s">
        <v>4285</v>
      </c>
      <c r="C442" s="44" t="s">
        <v>4187</v>
      </c>
      <c r="D442" s="44" t="s">
        <v>4188</v>
      </c>
      <c r="E442" s="44" t="s">
        <v>4150</v>
      </c>
      <c r="F442" s="44" t="s">
        <v>3196</v>
      </c>
      <c r="G442" s="45">
        <v>4146953</v>
      </c>
      <c r="H442" s="44" t="s">
        <v>3197</v>
      </c>
      <c r="I442" s="44" t="s">
        <v>3198</v>
      </c>
      <c r="J442" s="45">
        <v>434</v>
      </c>
      <c r="K442" s="44" t="s">
        <v>3217</v>
      </c>
      <c r="L442" s="44" t="s">
        <v>3218</v>
      </c>
      <c r="M442" s="44" t="s">
        <v>4200</v>
      </c>
      <c r="N442" s="44" t="s">
        <v>4195</v>
      </c>
      <c r="O442" s="44" t="s">
        <v>4213</v>
      </c>
      <c r="P442" s="45">
        <v>46</v>
      </c>
      <c r="Q442" s="46">
        <v>27</v>
      </c>
      <c r="R442" s="47">
        <f t="array" ref="R442">P442*Q442</f>
        <v>1242</v>
      </c>
    </row>
    <row r="443" spans="1:18" ht="15.95" customHeight="1">
      <c r="A443" s="44" t="s">
        <v>3219</v>
      </c>
      <c r="B443" s="44" t="s">
        <v>4285</v>
      </c>
      <c r="C443" s="44" t="s">
        <v>4187</v>
      </c>
      <c r="D443" s="44" t="s">
        <v>4188</v>
      </c>
      <c r="E443" s="44" t="s">
        <v>4150</v>
      </c>
      <c r="F443" s="44" t="s">
        <v>3196</v>
      </c>
      <c r="G443" s="45">
        <v>4146953</v>
      </c>
      <c r="H443" s="44" t="s">
        <v>3197</v>
      </c>
      <c r="I443" s="44" t="s">
        <v>3198</v>
      </c>
      <c r="J443" s="45">
        <v>278</v>
      </c>
      <c r="K443" s="44" t="s">
        <v>3220</v>
      </c>
      <c r="L443" s="44" t="s">
        <v>3221</v>
      </c>
      <c r="M443" s="44" t="s">
        <v>4781</v>
      </c>
      <c r="N443" s="44" t="s">
        <v>4195</v>
      </c>
      <c r="O443" s="44" t="s">
        <v>4213</v>
      </c>
      <c r="P443" s="45">
        <v>42</v>
      </c>
      <c r="Q443" s="46">
        <v>27</v>
      </c>
      <c r="R443" s="47">
        <f t="array" ref="R443">P443*Q443</f>
        <v>1134</v>
      </c>
    </row>
    <row r="444" spans="1:18" ht="15.95" customHeight="1">
      <c r="A444" s="44" t="s">
        <v>3222</v>
      </c>
      <c r="B444" s="44" t="s">
        <v>4285</v>
      </c>
      <c r="C444" s="44" t="s">
        <v>4187</v>
      </c>
      <c r="D444" s="44" t="s">
        <v>4188</v>
      </c>
      <c r="E444" s="44" t="s">
        <v>4150</v>
      </c>
      <c r="F444" s="44" t="s">
        <v>3196</v>
      </c>
      <c r="G444" s="45">
        <v>4146953</v>
      </c>
      <c r="H444" s="44" t="s">
        <v>3197</v>
      </c>
      <c r="I444" s="44" t="s">
        <v>3198</v>
      </c>
      <c r="J444" s="45">
        <v>290</v>
      </c>
      <c r="K444" s="44" t="s">
        <v>3223</v>
      </c>
      <c r="L444" s="44" t="s">
        <v>3224</v>
      </c>
      <c r="M444" s="44" t="s">
        <v>4777</v>
      </c>
      <c r="N444" s="44" t="s">
        <v>4195</v>
      </c>
      <c r="O444" s="44" t="s">
        <v>4213</v>
      </c>
      <c r="P444" s="45">
        <v>40</v>
      </c>
      <c r="Q444" s="46">
        <v>27</v>
      </c>
      <c r="R444" s="47">
        <f t="array" ref="R444">P444*Q444</f>
        <v>1080</v>
      </c>
    </row>
    <row r="445" spans="1:18" ht="15.95" customHeight="1">
      <c r="A445" s="44" t="s">
        <v>3225</v>
      </c>
      <c r="B445" s="44" t="s">
        <v>4285</v>
      </c>
      <c r="C445" s="44" t="s">
        <v>4187</v>
      </c>
      <c r="D445" s="44" t="s">
        <v>4188</v>
      </c>
      <c r="E445" s="44" t="s">
        <v>4150</v>
      </c>
      <c r="F445" s="44" t="s">
        <v>3196</v>
      </c>
      <c r="G445" s="45">
        <v>4146953</v>
      </c>
      <c r="H445" s="44" t="s">
        <v>3197</v>
      </c>
      <c r="I445" s="44" t="s">
        <v>3198</v>
      </c>
      <c r="J445" s="45">
        <v>378</v>
      </c>
      <c r="K445" s="44" t="s">
        <v>3226</v>
      </c>
      <c r="L445" s="44" t="s">
        <v>3227</v>
      </c>
      <c r="M445" s="44" t="s">
        <v>4217</v>
      </c>
      <c r="N445" s="44" t="s">
        <v>4195</v>
      </c>
      <c r="O445" s="44" t="s">
        <v>4213</v>
      </c>
      <c r="P445" s="45">
        <v>8</v>
      </c>
      <c r="Q445" s="46">
        <v>27</v>
      </c>
      <c r="R445" s="47">
        <f t="array" ref="R445">P445*Q445</f>
        <v>216</v>
      </c>
    </row>
    <row r="446" spans="1:18" ht="15.95" customHeight="1">
      <c r="A446" s="44" t="s">
        <v>3228</v>
      </c>
      <c r="B446" s="44" t="s">
        <v>4285</v>
      </c>
      <c r="C446" s="44" t="s">
        <v>4187</v>
      </c>
      <c r="D446" s="44" t="s">
        <v>4188</v>
      </c>
      <c r="E446" s="44" t="s">
        <v>4150</v>
      </c>
      <c r="F446" s="44" t="s">
        <v>3196</v>
      </c>
      <c r="G446" s="45">
        <v>4146953</v>
      </c>
      <c r="H446" s="44" t="s">
        <v>3197</v>
      </c>
      <c r="I446" s="44" t="s">
        <v>3198</v>
      </c>
      <c r="J446" s="45">
        <v>312</v>
      </c>
      <c r="K446" s="44" t="s">
        <v>3229</v>
      </c>
      <c r="L446" s="44" t="s">
        <v>3230</v>
      </c>
      <c r="M446" s="44" t="s">
        <v>4770</v>
      </c>
      <c r="N446" s="44" t="s">
        <v>4195</v>
      </c>
      <c r="O446" s="44" t="s">
        <v>4213</v>
      </c>
      <c r="P446" s="45">
        <v>14</v>
      </c>
      <c r="Q446" s="46">
        <v>27</v>
      </c>
      <c r="R446" s="47">
        <f t="array" ref="R446">P446*Q446</f>
        <v>378</v>
      </c>
    </row>
    <row r="447" spans="1:18" ht="15.95" customHeight="1">
      <c r="A447" s="44" t="s">
        <v>3231</v>
      </c>
      <c r="B447" s="44" t="s">
        <v>4285</v>
      </c>
      <c r="C447" s="44" t="s">
        <v>4187</v>
      </c>
      <c r="D447" s="44" t="s">
        <v>4188</v>
      </c>
      <c r="E447" s="44" t="s">
        <v>4150</v>
      </c>
      <c r="F447" s="44" t="s">
        <v>3196</v>
      </c>
      <c r="G447" s="45">
        <v>4146953</v>
      </c>
      <c r="H447" s="44" t="s">
        <v>3197</v>
      </c>
      <c r="I447" s="44" t="s">
        <v>3198</v>
      </c>
      <c r="J447" s="44" t="s">
        <v>4305</v>
      </c>
      <c r="K447" s="44" t="s">
        <v>3232</v>
      </c>
      <c r="L447" s="44" t="s">
        <v>3233</v>
      </c>
      <c r="M447" s="44" t="s">
        <v>4305</v>
      </c>
      <c r="N447" s="44" t="s">
        <v>4237</v>
      </c>
      <c r="O447" s="44" t="s">
        <v>4213</v>
      </c>
      <c r="P447" s="45">
        <v>12</v>
      </c>
      <c r="Q447" s="46">
        <v>27</v>
      </c>
      <c r="R447" s="47">
        <f t="array" ref="R447">P447*Q447</f>
        <v>324</v>
      </c>
    </row>
    <row r="448" spans="1:18" ht="15.95" customHeight="1">
      <c r="A448" s="44" t="s">
        <v>3234</v>
      </c>
      <c r="B448" s="44" t="s">
        <v>4285</v>
      </c>
      <c r="C448" s="44" t="s">
        <v>4187</v>
      </c>
      <c r="D448" s="44" t="s">
        <v>4188</v>
      </c>
      <c r="E448" s="44" t="s">
        <v>4150</v>
      </c>
      <c r="F448" s="44" t="s">
        <v>3196</v>
      </c>
      <c r="G448" s="45">
        <v>4146953</v>
      </c>
      <c r="H448" s="44" t="s">
        <v>3197</v>
      </c>
      <c r="I448" s="44" t="s">
        <v>3198</v>
      </c>
      <c r="J448" s="44" t="s">
        <v>4309</v>
      </c>
      <c r="K448" s="44" t="s">
        <v>3235</v>
      </c>
      <c r="L448" s="44" t="s">
        <v>3236</v>
      </c>
      <c r="M448" s="44" t="s">
        <v>4309</v>
      </c>
      <c r="N448" s="44" t="s">
        <v>4237</v>
      </c>
      <c r="O448" s="44" t="s">
        <v>4213</v>
      </c>
      <c r="P448" s="45">
        <v>48</v>
      </c>
      <c r="Q448" s="46">
        <v>27</v>
      </c>
      <c r="R448" s="47">
        <f t="array" ref="R448">P448*Q448</f>
        <v>1296</v>
      </c>
    </row>
    <row r="449" spans="1:18" ht="15.95" customHeight="1">
      <c r="A449" s="44" t="s">
        <v>3237</v>
      </c>
      <c r="B449" s="44" t="s">
        <v>4285</v>
      </c>
      <c r="C449" s="44" t="s">
        <v>4187</v>
      </c>
      <c r="D449" s="44" t="s">
        <v>4188</v>
      </c>
      <c r="E449" s="44" t="s">
        <v>4150</v>
      </c>
      <c r="F449" s="44" t="s">
        <v>3196</v>
      </c>
      <c r="G449" s="45">
        <v>4146953</v>
      </c>
      <c r="H449" s="44" t="s">
        <v>3197</v>
      </c>
      <c r="I449" s="44" t="s">
        <v>3198</v>
      </c>
      <c r="J449" s="44" t="s">
        <v>4313</v>
      </c>
      <c r="K449" s="44" t="s">
        <v>3238</v>
      </c>
      <c r="L449" s="44" t="s">
        <v>3239</v>
      </c>
      <c r="M449" s="44" t="s">
        <v>4313</v>
      </c>
      <c r="N449" s="44" t="s">
        <v>4237</v>
      </c>
      <c r="O449" s="44" t="s">
        <v>4213</v>
      </c>
      <c r="P449" s="45">
        <v>60</v>
      </c>
      <c r="Q449" s="46">
        <v>27</v>
      </c>
      <c r="R449" s="47">
        <f t="array" ref="R449">P449*Q449</f>
        <v>1620</v>
      </c>
    </row>
    <row r="450" spans="1:18" ht="15.95" customHeight="1">
      <c r="A450" s="44" t="s">
        <v>3240</v>
      </c>
      <c r="B450" s="44" t="s">
        <v>4285</v>
      </c>
      <c r="C450" s="44" t="s">
        <v>4187</v>
      </c>
      <c r="D450" s="44" t="s">
        <v>4188</v>
      </c>
      <c r="E450" s="44" t="s">
        <v>4150</v>
      </c>
      <c r="F450" s="44" t="s">
        <v>3241</v>
      </c>
      <c r="G450" s="45">
        <v>4146953</v>
      </c>
      <c r="H450" s="44" t="s">
        <v>3242</v>
      </c>
      <c r="I450" s="44" t="s">
        <v>3243</v>
      </c>
      <c r="J450" s="45">
        <v>356</v>
      </c>
      <c r="K450" s="44" t="s">
        <v>3244</v>
      </c>
      <c r="L450" s="44" t="s">
        <v>3245</v>
      </c>
      <c r="M450" s="44" t="s">
        <v>4224</v>
      </c>
      <c r="N450" s="44" t="s">
        <v>4195</v>
      </c>
      <c r="O450" s="44" t="s">
        <v>4213</v>
      </c>
      <c r="P450" s="45">
        <v>127</v>
      </c>
      <c r="Q450" s="46">
        <v>27</v>
      </c>
      <c r="R450" s="47">
        <f t="array" ref="R450">P450*Q450</f>
        <v>3429</v>
      </c>
    </row>
    <row r="451" spans="1:18" ht="15.95" customHeight="1">
      <c r="A451" s="44" t="s">
        <v>3246</v>
      </c>
      <c r="B451" s="44" t="s">
        <v>4285</v>
      </c>
      <c r="C451" s="44" t="s">
        <v>4187</v>
      </c>
      <c r="D451" s="44" t="s">
        <v>4188</v>
      </c>
      <c r="E451" s="44" t="s">
        <v>4150</v>
      </c>
      <c r="F451" s="44" t="s">
        <v>3241</v>
      </c>
      <c r="G451" s="45">
        <v>4146953</v>
      </c>
      <c r="H451" s="44" t="s">
        <v>3242</v>
      </c>
      <c r="I451" s="44" t="s">
        <v>3243</v>
      </c>
      <c r="J451" s="45">
        <v>390</v>
      </c>
      <c r="K451" s="44" t="s">
        <v>3247</v>
      </c>
      <c r="L451" s="44" t="s">
        <v>3248</v>
      </c>
      <c r="M451" s="44" t="s">
        <v>4232</v>
      </c>
      <c r="N451" s="44" t="s">
        <v>4195</v>
      </c>
      <c r="O451" s="44" t="s">
        <v>4213</v>
      </c>
      <c r="P451" s="45">
        <v>277</v>
      </c>
      <c r="Q451" s="46">
        <v>27</v>
      </c>
      <c r="R451" s="47">
        <f t="array" ref="R451">P451*Q451</f>
        <v>7479</v>
      </c>
    </row>
    <row r="452" spans="1:18" ht="15.95" customHeight="1">
      <c r="A452" s="44" t="s">
        <v>3249</v>
      </c>
      <c r="B452" s="44" t="s">
        <v>4285</v>
      </c>
      <c r="C452" s="44" t="s">
        <v>4187</v>
      </c>
      <c r="D452" s="44" t="s">
        <v>4188</v>
      </c>
      <c r="E452" s="44" t="s">
        <v>4150</v>
      </c>
      <c r="F452" s="44" t="s">
        <v>3241</v>
      </c>
      <c r="G452" s="45">
        <v>4146953</v>
      </c>
      <c r="H452" s="44" t="s">
        <v>3242</v>
      </c>
      <c r="I452" s="44" t="s">
        <v>3243</v>
      </c>
      <c r="J452" s="45">
        <v>334</v>
      </c>
      <c r="K452" s="44" t="s">
        <v>3250</v>
      </c>
      <c r="L452" s="44" t="s">
        <v>3251</v>
      </c>
      <c r="M452" s="44" t="s">
        <v>4259</v>
      </c>
      <c r="N452" s="44" t="s">
        <v>4195</v>
      </c>
      <c r="O452" s="44" t="s">
        <v>4213</v>
      </c>
      <c r="P452" s="45">
        <v>96</v>
      </c>
      <c r="Q452" s="46">
        <v>27</v>
      </c>
      <c r="R452" s="47">
        <f t="array" ref="R452">P452*Q452</f>
        <v>2592</v>
      </c>
    </row>
    <row r="453" spans="1:18" ht="15.95" customHeight="1">
      <c r="A453" s="44" t="s">
        <v>3252</v>
      </c>
      <c r="B453" s="44" t="s">
        <v>4285</v>
      </c>
      <c r="C453" s="44" t="s">
        <v>4187</v>
      </c>
      <c r="D453" s="44" t="s">
        <v>4188</v>
      </c>
      <c r="E453" s="44" t="s">
        <v>4150</v>
      </c>
      <c r="F453" s="44" t="s">
        <v>3241</v>
      </c>
      <c r="G453" s="45">
        <v>4146953</v>
      </c>
      <c r="H453" s="44" t="s">
        <v>3242</v>
      </c>
      <c r="I453" s="44" t="s">
        <v>3243</v>
      </c>
      <c r="J453" s="45">
        <v>378</v>
      </c>
      <c r="K453" s="44" t="s">
        <v>3253</v>
      </c>
      <c r="L453" s="44" t="s">
        <v>3254</v>
      </c>
      <c r="M453" s="44" t="s">
        <v>4217</v>
      </c>
      <c r="N453" s="44" t="s">
        <v>4195</v>
      </c>
      <c r="O453" s="44" t="s">
        <v>4213</v>
      </c>
      <c r="P453" s="45">
        <v>180</v>
      </c>
      <c r="Q453" s="46">
        <v>27</v>
      </c>
      <c r="R453" s="47">
        <f t="array" ref="R453">P453*Q453</f>
        <v>4860</v>
      </c>
    </row>
    <row r="454" spans="1:18" ht="15.95" customHeight="1">
      <c r="A454" s="44" t="s">
        <v>3255</v>
      </c>
      <c r="B454" s="44" t="s">
        <v>4285</v>
      </c>
      <c r="C454" s="44" t="s">
        <v>4187</v>
      </c>
      <c r="D454" s="44" t="s">
        <v>4188</v>
      </c>
      <c r="E454" s="44" t="s">
        <v>4150</v>
      </c>
      <c r="F454" s="44" t="s">
        <v>3241</v>
      </c>
      <c r="G454" s="45">
        <v>4146953</v>
      </c>
      <c r="H454" s="44" t="s">
        <v>3242</v>
      </c>
      <c r="I454" s="44" t="s">
        <v>3243</v>
      </c>
      <c r="J454" s="45">
        <v>434</v>
      </c>
      <c r="K454" s="44" t="s">
        <v>3256</v>
      </c>
      <c r="L454" s="44" t="s">
        <v>3257</v>
      </c>
      <c r="M454" s="44" t="s">
        <v>4200</v>
      </c>
      <c r="N454" s="44" t="s">
        <v>4195</v>
      </c>
      <c r="O454" s="44" t="s">
        <v>4213</v>
      </c>
      <c r="P454" s="45">
        <v>155</v>
      </c>
      <c r="Q454" s="46">
        <v>27</v>
      </c>
      <c r="R454" s="47">
        <f t="array" ref="R454">P454*Q454</f>
        <v>4185</v>
      </c>
    </row>
    <row r="455" spans="1:18" ht="15.95" customHeight="1">
      <c r="A455" s="44" t="s">
        <v>3258</v>
      </c>
      <c r="B455" s="44" t="s">
        <v>4285</v>
      </c>
      <c r="C455" s="44" t="s">
        <v>4187</v>
      </c>
      <c r="D455" s="44" t="s">
        <v>4188</v>
      </c>
      <c r="E455" s="44" t="s">
        <v>4150</v>
      </c>
      <c r="F455" s="44" t="s">
        <v>3241</v>
      </c>
      <c r="G455" s="45">
        <v>4146953</v>
      </c>
      <c r="H455" s="44" t="s">
        <v>3242</v>
      </c>
      <c r="I455" s="44" t="s">
        <v>3243</v>
      </c>
      <c r="J455" s="45">
        <v>312</v>
      </c>
      <c r="K455" s="44" t="s">
        <v>3259</v>
      </c>
      <c r="L455" s="44" t="s">
        <v>3260</v>
      </c>
      <c r="M455" s="44" t="s">
        <v>4770</v>
      </c>
      <c r="N455" s="44" t="s">
        <v>4195</v>
      </c>
      <c r="O455" s="44" t="s">
        <v>4213</v>
      </c>
      <c r="P455" s="45">
        <v>32</v>
      </c>
      <c r="Q455" s="46">
        <v>27</v>
      </c>
      <c r="R455" s="47">
        <f t="array" ref="R455">P455*Q455</f>
        <v>864</v>
      </c>
    </row>
    <row r="456" spans="1:18" ht="15.95" customHeight="1">
      <c r="A456" s="44" t="s">
        <v>3261</v>
      </c>
      <c r="B456" s="44" t="s">
        <v>4285</v>
      </c>
      <c r="C456" s="44" t="s">
        <v>4187</v>
      </c>
      <c r="D456" s="44" t="s">
        <v>4188</v>
      </c>
      <c r="E456" s="44" t="s">
        <v>4150</v>
      </c>
      <c r="F456" s="44" t="s">
        <v>3241</v>
      </c>
      <c r="G456" s="45">
        <v>4146953</v>
      </c>
      <c r="H456" s="44" t="s">
        <v>3242</v>
      </c>
      <c r="I456" s="44" t="s">
        <v>3243</v>
      </c>
      <c r="J456" s="45">
        <v>412</v>
      </c>
      <c r="K456" s="44" t="s">
        <v>3262</v>
      </c>
      <c r="L456" s="44" t="s">
        <v>3263</v>
      </c>
      <c r="M456" s="44" t="s">
        <v>4194</v>
      </c>
      <c r="N456" s="44" t="s">
        <v>4195</v>
      </c>
      <c r="O456" s="44" t="s">
        <v>4213</v>
      </c>
      <c r="P456" s="45">
        <v>414</v>
      </c>
      <c r="Q456" s="46">
        <v>27</v>
      </c>
      <c r="R456" s="47">
        <f t="array" ref="R456">P456*Q456</f>
        <v>11178</v>
      </c>
    </row>
    <row r="457" spans="1:18" ht="15.95" customHeight="1">
      <c r="A457" s="44" t="s">
        <v>3264</v>
      </c>
      <c r="B457" s="44" t="s">
        <v>4285</v>
      </c>
      <c r="C457" s="44" t="s">
        <v>4187</v>
      </c>
      <c r="D457" s="44" t="s">
        <v>4188</v>
      </c>
      <c r="E457" s="44" t="s">
        <v>4150</v>
      </c>
      <c r="F457" s="44" t="s">
        <v>3241</v>
      </c>
      <c r="G457" s="45">
        <v>4146953</v>
      </c>
      <c r="H457" s="44" t="s">
        <v>3242</v>
      </c>
      <c r="I457" s="44" t="s">
        <v>3243</v>
      </c>
      <c r="J457" s="45">
        <v>256</v>
      </c>
      <c r="K457" s="44" t="s">
        <v>3265</v>
      </c>
      <c r="L457" s="44" t="s">
        <v>3266</v>
      </c>
      <c r="M457" s="44" t="s">
        <v>4806</v>
      </c>
      <c r="N457" s="44" t="s">
        <v>4195</v>
      </c>
      <c r="O457" s="44" t="s">
        <v>4213</v>
      </c>
      <c r="P457" s="45">
        <v>42</v>
      </c>
      <c r="Q457" s="46">
        <v>27</v>
      </c>
      <c r="R457" s="47">
        <f t="array" ref="R457">P457*Q457</f>
        <v>1134</v>
      </c>
    </row>
    <row r="458" spans="1:18" ht="15.95" customHeight="1">
      <c r="A458" s="44" t="s">
        <v>3267</v>
      </c>
      <c r="B458" s="44" t="s">
        <v>4285</v>
      </c>
      <c r="C458" s="44" t="s">
        <v>4187</v>
      </c>
      <c r="D458" s="44" t="s">
        <v>4188</v>
      </c>
      <c r="E458" s="44" t="s">
        <v>4150</v>
      </c>
      <c r="F458" s="44" t="s">
        <v>3241</v>
      </c>
      <c r="G458" s="45">
        <v>4146953</v>
      </c>
      <c r="H458" s="44" t="s">
        <v>3242</v>
      </c>
      <c r="I458" s="44" t="s">
        <v>3243</v>
      </c>
      <c r="J458" s="45">
        <v>290</v>
      </c>
      <c r="K458" s="44" t="s">
        <v>3268</v>
      </c>
      <c r="L458" s="44" t="s">
        <v>3269</v>
      </c>
      <c r="M458" s="44" t="s">
        <v>4777</v>
      </c>
      <c r="N458" s="44" t="s">
        <v>4195</v>
      </c>
      <c r="O458" s="44" t="s">
        <v>4213</v>
      </c>
      <c r="P458" s="45">
        <v>35</v>
      </c>
      <c r="Q458" s="46">
        <v>27</v>
      </c>
      <c r="R458" s="47">
        <f t="array" ref="R458">P458*Q458</f>
        <v>945</v>
      </c>
    </row>
    <row r="459" spans="1:18" ht="15.95" customHeight="1">
      <c r="A459" s="44" t="s">
        <v>3270</v>
      </c>
      <c r="B459" s="44" t="s">
        <v>4285</v>
      </c>
      <c r="C459" s="44" t="s">
        <v>4187</v>
      </c>
      <c r="D459" s="44" t="s">
        <v>4188</v>
      </c>
      <c r="E459" s="44" t="s">
        <v>4150</v>
      </c>
      <c r="F459" s="44" t="s">
        <v>3241</v>
      </c>
      <c r="G459" s="45">
        <v>4146953</v>
      </c>
      <c r="H459" s="44" t="s">
        <v>3242</v>
      </c>
      <c r="I459" s="44" t="s">
        <v>3243</v>
      </c>
      <c r="J459" s="45">
        <v>456</v>
      </c>
      <c r="K459" s="44" t="s">
        <v>3271</v>
      </c>
      <c r="L459" s="44" t="s">
        <v>3272</v>
      </c>
      <c r="M459" s="44" t="s">
        <v>4204</v>
      </c>
      <c r="N459" s="44" t="s">
        <v>4195</v>
      </c>
      <c r="O459" s="44" t="s">
        <v>4213</v>
      </c>
      <c r="P459" s="45">
        <v>45</v>
      </c>
      <c r="Q459" s="46">
        <v>27</v>
      </c>
      <c r="R459" s="47">
        <f t="array" ref="R459">P459*Q459</f>
        <v>1215</v>
      </c>
    </row>
    <row r="460" spans="1:18" ht="15.95" customHeight="1">
      <c r="A460" s="44" t="s">
        <v>3273</v>
      </c>
      <c r="B460" s="44" t="s">
        <v>4285</v>
      </c>
      <c r="C460" s="44" t="s">
        <v>4187</v>
      </c>
      <c r="D460" s="44" t="s">
        <v>4188</v>
      </c>
      <c r="E460" s="44" t="s">
        <v>4150</v>
      </c>
      <c r="F460" s="44" t="s">
        <v>3241</v>
      </c>
      <c r="G460" s="45">
        <v>4146953</v>
      </c>
      <c r="H460" s="44" t="s">
        <v>3242</v>
      </c>
      <c r="I460" s="44" t="s">
        <v>3243</v>
      </c>
      <c r="J460" s="45">
        <v>278</v>
      </c>
      <c r="K460" s="44" t="s">
        <v>3274</v>
      </c>
      <c r="L460" s="44" t="s">
        <v>3275</v>
      </c>
      <c r="M460" s="44" t="s">
        <v>4781</v>
      </c>
      <c r="N460" s="44" t="s">
        <v>4195</v>
      </c>
      <c r="O460" s="44" t="s">
        <v>4213</v>
      </c>
      <c r="P460" s="45">
        <v>29</v>
      </c>
      <c r="Q460" s="46">
        <v>27</v>
      </c>
      <c r="R460" s="47">
        <f t="array" ref="R460">P460*Q460</f>
        <v>783</v>
      </c>
    </row>
    <row r="461" spans="1:18" ht="15.95" customHeight="1">
      <c r="A461" s="44" t="s">
        <v>3276</v>
      </c>
      <c r="B461" s="44" t="s">
        <v>4285</v>
      </c>
      <c r="C461" s="44" t="s">
        <v>4187</v>
      </c>
      <c r="D461" s="44" t="s">
        <v>4188</v>
      </c>
      <c r="E461" s="44" t="s">
        <v>4150</v>
      </c>
      <c r="F461" s="44" t="s">
        <v>3241</v>
      </c>
      <c r="G461" s="45">
        <v>4146953</v>
      </c>
      <c r="H461" s="44" t="s">
        <v>3242</v>
      </c>
      <c r="I461" s="44" t="s">
        <v>3243</v>
      </c>
      <c r="J461" s="44" t="s">
        <v>4321</v>
      </c>
      <c r="K461" s="44" t="s">
        <v>3277</v>
      </c>
      <c r="L461" s="44" t="s">
        <v>3278</v>
      </c>
      <c r="M461" s="44" t="s">
        <v>4321</v>
      </c>
      <c r="N461" s="44" t="s">
        <v>4237</v>
      </c>
      <c r="O461" s="44" t="s">
        <v>4213</v>
      </c>
      <c r="P461" s="45">
        <v>132</v>
      </c>
      <c r="Q461" s="46">
        <v>27</v>
      </c>
      <c r="R461" s="47">
        <f t="array" ref="R461">P461*Q461</f>
        <v>3564</v>
      </c>
    </row>
    <row r="462" spans="1:18" ht="15.95" customHeight="1">
      <c r="A462" s="44" t="s">
        <v>3279</v>
      </c>
      <c r="B462" s="44" t="s">
        <v>4285</v>
      </c>
      <c r="C462" s="44" t="s">
        <v>4187</v>
      </c>
      <c r="D462" s="44" t="s">
        <v>4188</v>
      </c>
      <c r="E462" s="44" t="s">
        <v>4150</v>
      </c>
      <c r="F462" s="44" t="s">
        <v>3241</v>
      </c>
      <c r="G462" s="45">
        <v>4146953</v>
      </c>
      <c r="H462" s="44" t="s">
        <v>3242</v>
      </c>
      <c r="I462" s="44" t="s">
        <v>3243</v>
      </c>
      <c r="J462" s="44" t="s">
        <v>4305</v>
      </c>
      <c r="K462" s="44" t="s">
        <v>3280</v>
      </c>
      <c r="L462" s="44" t="s">
        <v>3281</v>
      </c>
      <c r="M462" s="44" t="s">
        <v>4305</v>
      </c>
      <c r="N462" s="44" t="s">
        <v>4237</v>
      </c>
      <c r="O462" s="44" t="s">
        <v>4213</v>
      </c>
      <c r="P462" s="45">
        <v>60</v>
      </c>
      <c r="Q462" s="46">
        <v>27</v>
      </c>
      <c r="R462" s="47">
        <f t="array" ref="R462">P462*Q462</f>
        <v>1620</v>
      </c>
    </row>
    <row r="463" spans="1:18" ht="15.95" customHeight="1">
      <c r="A463" s="44" t="s">
        <v>3282</v>
      </c>
      <c r="B463" s="44" t="s">
        <v>4285</v>
      </c>
      <c r="C463" s="44" t="s">
        <v>4187</v>
      </c>
      <c r="D463" s="44" t="s">
        <v>4188</v>
      </c>
      <c r="E463" s="44" t="s">
        <v>4150</v>
      </c>
      <c r="F463" s="44" t="s">
        <v>3241</v>
      </c>
      <c r="G463" s="45">
        <v>4146953</v>
      </c>
      <c r="H463" s="44" t="s">
        <v>3242</v>
      </c>
      <c r="I463" s="44" t="s">
        <v>3243</v>
      </c>
      <c r="J463" s="44" t="s">
        <v>4309</v>
      </c>
      <c r="K463" s="44" t="s">
        <v>3283</v>
      </c>
      <c r="L463" s="44" t="s">
        <v>3284</v>
      </c>
      <c r="M463" s="44" t="s">
        <v>4309</v>
      </c>
      <c r="N463" s="44" t="s">
        <v>4237</v>
      </c>
      <c r="O463" s="44" t="s">
        <v>4213</v>
      </c>
      <c r="P463" s="45">
        <v>24</v>
      </c>
      <c r="Q463" s="46">
        <v>27</v>
      </c>
      <c r="R463" s="47">
        <f t="array" ref="R463">P463*Q463</f>
        <v>648</v>
      </c>
    </row>
    <row r="464" spans="1:18" ht="15.95" customHeight="1">
      <c r="A464" s="44" t="s">
        <v>3285</v>
      </c>
      <c r="B464" s="44" t="s">
        <v>4285</v>
      </c>
      <c r="C464" s="44" t="s">
        <v>4187</v>
      </c>
      <c r="D464" s="44" t="s">
        <v>4188</v>
      </c>
      <c r="E464" s="44" t="s">
        <v>4150</v>
      </c>
      <c r="F464" s="44" t="s">
        <v>3241</v>
      </c>
      <c r="G464" s="45">
        <v>4146953</v>
      </c>
      <c r="H464" s="44" t="s">
        <v>3242</v>
      </c>
      <c r="I464" s="44" t="s">
        <v>3243</v>
      </c>
      <c r="J464" s="44" t="s">
        <v>4313</v>
      </c>
      <c r="K464" s="44" t="s">
        <v>3286</v>
      </c>
      <c r="L464" s="44" t="s">
        <v>3287</v>
      </c>
      <c r="M464" s="44" t="s">
        <v>4313</v>
      </c>
      <c r="N464" s="44" t="s">
        <v>4237</v>
      </c>
      <c r="O464" s="44" t="s">
        <v>4213</v>
      </c>
      <c r="P464" s="45">
        <v>96</v>
      </c>
      <c r="Q464" s="46">
        <v>27</v>
      </c>
      <c r="R464" s="47">
        <f t="array" ref="R464">P464*Q464</f>
        <v>2592</v>
      </c>
    </row>
    <row r="465" spans="1:18" ht="15.95" customHeight="1">
      <c r="A465" s="44" t="s">
        <v>3288</v>
      </c>
      <c r="B465" s="44" t="s">
        <v>5312</v>
      </c>
      <c r="C465" s="44" t="s">
        <v>4187</v>
      </c>
      <c r="D465" s="44" t="s">
        <v>5248</v>
      </c>
      <c r="E465" s="44" t="s">
        <v>4094</v>
      </c>
      <c r="F465" s="44" t="s">
        <v>3289</v>
      </c>
      <c r="G465" s="45">
        <v>4146976</v>
      </c>
      <c r="H465" s="44" t="s">
        <v>3290</v>
      </c>
      <c r="I465" s="44" t="s">
        <v>3291</v>
      </c>
      <c r="J465" s="45">
        <v>290</v>
      </c>
      <c r="K465" s="44" t="s">
        <v>3292</v>
      </c>
      <c r="L465" s="44" t="s">
        <v>3293</v>
      </c>
      <c r="M465" s="44" t="s">
        <v>4777</v>
      </c>
      <c r="N465" s="44" t="s">
        <v>4195</v>
      </c>
      <c r="O465" s="44" t="s">
        <v>4213</v>
      </c>
      <c r="P465" s="45">
        <v>208</v>
      </c>
      <c r="Q465" s="46">
        <v>26</v>
      </c>
      <c r="R465" s="47">
        <f t="array" ref="R465">P465*Q465</f>
        <v>5408</v>
      </c>
    </row>
    <row r="466" spans="1:18" ht="15.95" customHeight="1">
      <c r="A466" s="44" t="s">
        <v>3294</v>
      </c>
      <c r="B466" s="44" t="s">
        <v>5312</v>
      </c>
      <c r="C466" s="44" t="s">
        <v>4187</v>
      </c>
      <c r="D466" s="44" t="s">
        <v>5248</v>
      </c>
      <c r="E466" s="44" t="s">
        <v>4094</v>
      </c>
      <c r="F466" s="44" t="s">
        <v>3289</v>
      </c>
      <c r="G466" s="45">
        <v>4146976</v>
      </c>
      <c r="H466" s="44" t="s">
        <v>3290</v>
      </c>
      <c r="I466" s="44" t="s">
        <v>3291</v>
      </c>
      <c r="J466" s="45">
        <v>234</v>
      </c>
      <c r="K466" s="44" t="s">
        <v>3295</v>
      </c>
      <c r="L466" s="44" t="s">
        <v>3296</v>
      </c>
      <c r="M466" s="44" t="s">
        <v>4802</v>
      </c>
      <c r="N466" s="44" t="s">
        <v>4195</v>
      </c>
      <c r="O466" s="44" t="s">
        <v>4213</v>
      </c>
      <c r="P466" s="45">
        <v>361</v>
      </c>
      <c r="Q466" s="46">
        <v>26</v>
      </c>
      <c r="R466" s="47">
        <f t="array" ref="R466">P466*Q466</f>
        <v>9386</v>
      </c>
    </row>
    <row r="467" spans="1:18" ht="15.95" customHeight="1">
      <c r="A467" s="44" t="s">
        <v>3297</v>
      </c>
      <c r="B467" s="44" t="s">
        <v>5312</v>
      </c>
      <c r="C467" s="44" t="s">
        <v>4187</v>
      </c>
      <c r="D467" s="44" t="s">
        <v>5248</v>
      </c>
      <c r="E467" s="44" t="s">
        <v>4094</v>
      </c>
      <c r="F467" s="44" t="s">
        <v>3289</v>
      </c>
      <c r="G467" s="45">
        <v>4146976</v>
      </c>
      <c r="H467" s="44" t="s">
        <v>3290</v>
      </c>
      <c r="I467" s="44" t="s">
        <v>3291</v>
      </c>
      <c r="J467" s="45">
        <v>256</v>
      </c>
      <c r="K467" s="44" t="s">
        <v>3298</v>
      </c>
      <c r="L467" s="44" t="s">
        <v>3299</v>
      </c>
      <c r="M467" s="44" t="s">
        <v>4806</v>
      </c>
      <c r="N467" s="44" t="s">
        <v>4195</v>
      </c>
      <c r="O467" s="44" t="s">
        <v>4213</v>
      </c>
      <c r="P467" s="45">
        <v>335</v>
      </c>
      <c r="Q467" s="46">
        <v>26</v>
      </c>
      <c r="R467" s="47">
        <f t="array" ref="R467">P467*Q467</f>
        <v>8710</v>
      </c>
    </row>
    <row r="468" spans="1:18" ht="15.95" customHeight="1">
      <c r="A468" s="44" t="s">
        <v>3300</v>
      </c>
      <c r="B468" s="44" t="s">
        <v>5312</v>
      </c>
      <c r="C468" s="44" t="s">
        <v>4187</v>
      </c>
      <c r="D468" s="44" t="s">
        <v>5248</v>
      </c>
      <c r="E468" s="44" t="s">
        <v>4094</v>
      </c>
      <c r="F468" s="44" t="s">
        <v>3289</v>
      </c>
      <c r="G468" s="45">
        <v>4146976</v>
      </c>
      <c r="H468" s="44" t="s">
        <v>3290</v>
      </c>
      <c r="I468" s="44" t="s">
        <v>3291</v>
      </c>
      <c r="J468" s="45">
        <v>278</v>
      </c>
      <c r="K468" s="44" t="s">
        <v>3301</v>
      </c>
      <c r="L468" s="44" t="s">
        <v>3302</v>
      </c>
      <c r="M468" s="44" t="s">
        <v>4781</v>
      </c>
      <c r="N468" s="44" t="s">
        <v>4195</v>
      </c>
      <c r="O468" s="44" t="s">
        <v>4213</v>
      </c>
      <c r="P468" s="45">
        <v>139</v>
      </c>
      <c r="Q468" s="46">
        <v>26</v>
      </c>
      <c r="R468" s="47">
        <f t="array" ref="R468">P468*Q468</f>
        <v>3614</v>
      </c>
    </row>
    <row r="469" spans="1:18" ht="15.95" customHeight="1">
      <c r="A469" s="44" t="s">
        <v>3303</v>
      </c>
      <c r="B469" s="44" t="s">
        <v>5312</v>
      </c>
      <c r="C469" s="44" t="s">
        <v>4187</v>
      </c>
      <c r="D469" s="44" t="s">
        <v>5248</v>
      </c>
      <c r="E469" s="44" t="s">
        <v>4094</v>
      </c>
      <c r="F469" s="44" t="s">
        <v>3289</v>
      </c>
      <c r="G469" s="45">
        <v>4146976</v>
      </c>
      <c r="H469" s="44" t="s">
        <v>3290</v>
      </c>
      <c r="I469" s="44" t="s">
        <v>3291</v>
      </c>
      <c r="J469" s="45">
        <v>312</v>
      </c>
      <c r="K469" s="44" t="s">
        <v>3304</v>
      </c>
      <c r="L469" s="44" t="s">
        <v>3305</v>
      </c>
      <c r="M469" s="44" t="s">
        <v>4770</v>
      </c>
      <c r="N469" s="44" t="s">
        <v>4195</v>
      </c>
      <c r="O469" s="44" t="s">
        <v>4213</v>
      </c>
      <c r="P469" s="45">
        <v>80</v>
      </c>
      <c r="Q469" s="46">
        <v>26</v>
      </c>
      <c r="R469" s="47">
        <f t="array" ref="R469">P469*Q469</f>
        <v>2080</v>
      </c>
    </row>
    <row r="470" spans="1:18" ht="15.95" customHeight="1">
      <c r="A470" s="44" t="s">
        <v>3306</v>
      </c>
      <c r="B470" s="44" t="s">
        <v>5312</v>
      </c>
      <c r="C470" s="44" t="s">
        <v>4187</v>
      </c>
      <c r="D470" s="44" t="s">
        <v>5248</v>
      </c>
      <c r="E470" s="44" t="s">
        <v>4094</v>
      </c>
      <c r="F470" s="44" t="s">
        <v>3289</v>
      </c>
      <c r="G470" s="45">
        <v>4146976</v>
      </c>
      <c r="H470" s="44" t="s">
        <v>3290</v>
      </c>
      <c r="I470" s="44" t="s">
        <v>3291</v>
      </c>
      <c r="J470" s="45">
        <v>334</v>
      </c>
      <c r="K470" s="44" t="s">
        <v>3307</v>
      </c>
      <c r="L470" s="44" t="s">
        <v>3308</v>
      </c>
      <c r="M470" s="44" t="s">
        <v>4259</v>
      </c>
      <c r="N470" s="44" t="s">
        <v>4195</v>
      </c>
      <c r="O470" s="44" t="s">
        <v>4213</v>
      </c>
      <c r="P470" s="45">
        <v>20</v>
      </c>
      <c r="Q470" s="46">
        <v>26</v>
      </c>
      <c r="R470" s="47">
        <f t="array" ref="R470">P470*Q470</f>
        <v>520</v>
      </c>
    </row>
    <row r="471" spans="1:18" ht="15.95" customHeight="1">
      <c r="A471" s="44" t="s">
        <v>3309</v>
      </c>
      <c r="B471" s="44" t="s">
        <v>4285</v>
      </c>
      <c r="C471" s="44" t="s">
        <v>4187</v>
      </c>
      <c r="D471" s="44" t="s">
        <v>4188</v>
      </c>
      <c r="E471" s="44" t="s">
        <v>4149</v>
      </c>
      <c r="F471" s="44" t="s">
        <v>3310</v>
      </c>
      <c r="G471" s="45">
        <v>4147012</v>
      </c>
      <c r="H471" s="44" t="s">
        <v>3311</v>
      </c>
      <c r="I471" s="44" t="s">
        <v>3312</v>
      </c>
      <c r="J471" s="45">
        <v>290</v>
      </c>
      <c r="K471" s="44" t="s">
        <v>3313</v>
      </c>
      <c r="L471" s="44" t="s">
        <v>3314</v>
      </c>
      <c r="M471" s="44" t="s">
        <v>4777</v>
      </c>
      <c r="N471" s="44" t="s">
        <v>4195</v>
      </c>
      <c r="O471" s="44" t="s">
        <v>4196</v>
      </c>
      <c r="P471" s="45">
        <v>17</v>
      </c>
      <c r="Q471" s="46">
        <v>30</v>
      </c>
      <c r="R471" s="47">
        <f t="array" ref="R471">P471*Q471</f>
        <v>510</v>
      </c>
    </row>
    <row r="472" spans="1:18" ht="15.95" customHeight="1">
      <c r="A472" s="44" t="s">
        <v>3315</v>
      </c>
      <c r="B472" s="44" t="s">
        <v>4285</v>
      </c>
      <c r="C472" s="44" t="s">
        <v>4187</v>
      </c>
      <c r="D472" s="44" t="s">
        <v>4188</v>
      </c>
      <c r="E472" s="44" t="s">
        <v>4149</v>
      </c>
      <c r="F472" s="44" t="s">
        <v>3310</v>
      </c>
      <c r="G472" s="45">
        <v>4147012</v>
      </c>
      <c r="H472" s="44" t="s">
        <v>3311</v>
      </c>
      <c r="I472" s="44" t="s">
        <v>3312</v>
      </c>
      <c r="J472" s="45">
        <v>312</v>
      </c>
      <c r="K472" s="44" t="s">
        <v>3316</v>
      </c>
      <c r="L472" s="44" t="s">
        <v>3317</v>
      </c>
      <c r="M472" s="44" t="s">
        <v>4770</v>
      </c>
      <c r="N472" s="44" t="s">
        <v>4195</v>
      </c>
      <c r="O472" s="44" t="s">
        <v>4196</v>
      </c>
      <c r="P472" s="45">
        <v>30</v>
      </c>
      <c r="Q472" s="46">
        <v>30</v>
      </c>
      <c r="R472" s="47">
        <f t="array" ref="R472">P472*Q472</f>
        <v>900</v>
      </c>
    </row>
    <row r="473" spans="1:18" ht="15.95" customHeight="1">
      <c r="A473" s="44" t="s">
        <v>3318</v>
      </c>
      <c r="B473" s="44" t="s">
        <v>4285</v>
      </c>
      <c r="C473" s="44" t="s">
        <v>4187</v>
      </c>
      <c r="D473" s="44" t="s">
        <v>4188</v>
      </c>
      <c r="E473" s="44" t="s">
        <v>4149</v>
      </c>
      <c r="F473" s="44" t="s">
        <v>3310</v>
      </c>
      <c r="G473" s="45">
        <v>4147012</v>
      </c>
      <c r="H473" s="44" t="s">
        <v>3311</v>
      </c>
      <c r="I473" s="44" t="s">
        <v>3312</v>
      </c>
      <c r="J473" s="44" t="s">
        <v>4301</v>
      </c>
      <c r="K473" s="44" t="s">
        <v>3319</v>
      </c>
      <c r="L473" s="44" t="s">
        <v>3320</v>
      </c>
      <c r="M473" s="44" t="s">
        <v>4301</v>
      </c>
      <c r="N473" s="44" t="s">
        <v>4237</v>
      </c>
      <c r="O473" s="44" t="s">
        <v>4196</v>
      </c>
      <c r="P473" s="45">
        <v>24</v>
      </c>
      <c r="Q473" s="46">
        <v>30</v>
      </c>
      <c r="R473" s="47">
        <f t="array" ref="R473">P473*Q473</f>
        <v>720</v>
      </c>
    </row>
    <row r="474" spans="1:18" ht="15.95" customHeight="1">
      <c r="A474" s="44" t="s">
        <v>3321</v>
      </c>
      <c r="B474" s="44" t="s">
        <v>4285</v>
      </c>
      <c r="C474" s="44" t="s">
        <v>4187</v>
      </c>
      <c r="D474" s="44" t="s">
        <v>4188</v>
      </c>
      <c r="E474" s="44" t="s">
        <v>4149</v>
      </c>
      <c r="F474" s="44" t="s">
        <v>3310</v>
      </c>
      <c r="G474" s="45">
        <v>4147012</v>
      </c>
      <c r="H474" s="44" t="s">
        <v>3311</v>
      </c>
      <c r="I474" s="44" t="s">
        <v>3312</v>
      </c>
      <c r="J474" s="44" t="s">
        <v>4309</v>
      </c>
      <c r="K474" s="44" t="s">
        <v>3322</v>
      </c>
      <c r="L474" s="44" t="s">
        <v>3323</v>
      </c>
      <c r="M474" s="44" t="s">
        <v>4309</v>
      </c>
      <c r="N474" s="44" t="s">
        <v>4237</v>
      </c>
      <c r="O474" s="44" t="s">
        <v>4196</v>
      </c>
      <c r="P474" s="45">
        <v>12</v>
      </c>
      <c r="Q474" s="46">
        <v>30</v>
      </c>
      <c r="R474" s="47">
        <f t="array" ref="R474">P474*Q474</f>
        <v>360</v>
      </c>
    </row>
    <row r="475" spans="1:18" ht="15.95" customHeight="1">
      <c r="A475" s="44" t="s">
        <v>3324</v>
      </c>
      <c r="B475" s="44" t="s">
        <v>4285</v>
      </c>
      <c r="C475" s="44" t="s">
        <v>4187</v>
      </c>
      <c r="D475" s="44" t="s">
        <v>4188</v>
      </c>
      <c r="E475" s="44" t="s">
        <v>4149</v>
      </c>
      <c r="F475" s="44" t="s">
        <v>3310</v>
      </c>
      <c r="G475" s="45">
        <v>4147012</v>
      </c>
      <c r="H475" s="44" t="s">
        <v>3311</v>
      </c>
      <c r="I475" s="44" t="s">
        <v>3312</v>
      </c>
      <c r="J475" s="44" t="s">
        <v>4313</v>
      </c>
      <c r="K475" s="44" t="s">
        <v>3325</v>
      </c>
      <c r="L475" s="44" t="s">
        <v>3326</v>
      </c>
      <c r="M475" s="44" t="s">
        <v>4313</v>
      </c>
      <c r="N475" s="44" t="s">
        <v>4237</v>
      </c>
      <c r="O475" s="44" t="s">
        <v>4196</v>
      </c>
      <c r="P475" s="45">
        <v>24</v>
      </c>
      <c r="Q475" s="46">
        <v>30</v>
      </c>
      <c r="R475" s="47">
        <f t="array" ref="R475">P475*Q475</f>
        <v>720</v>
      </c>
    </row>
    <row r="476" spans="1:18" ht="15.95" customHeight="1">
      <c r="A476" s="44" t="s">
        <v>3327</v>
      </c>
      <c r="B476" s="44" t="s">
        <v>4285</v>
      </c>
      <c r="C476" s="44" t="s">
        <v>4187</v>
      </c>
      <c r="D476" s="44" t="s">
        <v>4188</v>
      </c>
      <c r="E476" s="44" t="s">
        <v>4149</v>
      </c>
      <c r="F476" s="44" t="s">
        <v>3310</v>
      </c>
      <c r="G476" s="45">
        <v>4147012</v>
      </c>
      <c r="H476" s="44" t="s">
        <v>3311</v>
      </c>
      <c r="I476" s="44" t="s">
        <v>3312</v>
      </c>
      <c r="J476" s="44" t="s">
        <v>4317</v>
      </c>
      <c r="K476" s="44" t="s">
        <v>3328</v>
      </c>
      <c r="L476" s="44" t="s">
        <v>3329</v>
      </c>
      <c r="M476" s="44" t="s">
        <v>4317</v>
      </c>
      <c r="N476" s="44" t="s">
        <v>4237</v>
      </c>
      <c r="O476" s="44" t="s">
        <v>4196</v>
      </c>
      <c r="P476" s="45">
        <v>12</v>
      </c>
      <c r="Q476" s="46">
        <v>30</v>
      </c>
      <c r="R476" s="47">
        <f t="array" ref="R476">P476*Q476</f>
        <v>360</v>
      </c>
    </row>
    <row r="477" spans="1:18" ht="15.95" customHeight="1">
      <c r="A477" s="44" t="s">
        <v>3330</v>
      </c>
      <c r="B477" s="44" t="s">
        <v>2858</v>
      </c>
      <c r="C477" s="44" t="s">
        <v>4187</v>
      </c>
      <c r="D477" s="44" t="s">
        <v>2859</v>
      </c>
      <c r="E477" s="44" t="s">
        <v>4072</v>
      </c>
      <c r="F477" s="44" t="s">
        <v>3331</v>
      </c>
      <c r="G477" s="45">
        <v>4147132</v>
      </c>
      <c r="H477" s="44" t="s">
        <v>3332</v>
      </c>
      <c r="I477" s="44" t="s">
        <v>3333</v>
      </c>
      <c r="J477" s="45">
        <v>210</v>
      </c>
      <c r="K477" s="44" t="s">
        <v>3334</v>
      </c>
      <c r="L477" s="44" t="s">
        <v>3335</v>
      </c>
      <c r="M477" s="45">
        <v>21</v>
      </c>
      <c r="N477" s="44" t="s">
        <v>4195</v>
      </c>
      <c r="O477" s="44" t="s">
        <v>4213</v>
      </c>
      <c r="P477" s="45">
        <v>57</v>
      </c>
      <c r="Q477" s="46">
        <v>21</v>
      </c>
      <c r="R477" s="47">
        <f t="array" ref="R477">P477*Q477</f>
        <v>1197</v>
      </c>
    </row>
    <row r="478" spans="1:18" ht="15.95" customHeight="1">
      <c r="A478" s="44" t="s">
        <v>3336</v>
      </c>
      <c r="B478" s="44" t="s">
        <v>2858</v>
      </c>
      <c r="C478" s="44" t="s">
        <v>4187</v>
      </c>
      <c r="D478" s="44" t="s">
        <v>2859</v>
      </c>
      <c r="E478" s="44" t="s">
        <v>4072</v>
      </c>
      <c r="F478" s="44" t="s">
        <v>3331</v>
      </c>
      <c r="G478" s="45">
        <v>4147132</v>
      </c>
      <c r="H478" s="44" t="s">
        <v>3332</v>
      </c>
      <c r="I478" s="44" t="s">
        <v>3333</v>
      </c>
      <c r="J478" s="45">
        <v>220</v>
      </c>
      <c r="K478" s="44" t="s">
        <v>3337</v>
      </c>
      <c r="L478" s="44" t="s">
        <v>3338</v>
      </c>
      <c r="M478" s="45">
        <v>22</v>
      </c>
      <c r="N478" s="44" t="s">
        <v>4195</v>
      </c>
      <c r="O478" s="44" t="s">
        <v>4213</v>
      </c>
      <c r="P478" s="45">
        <v>57</v>
      </c>
      <c r="Q478" s="46">
        <v>21</v>
      </c>
      <c r="R478" s="47">
        <f t="array" ref="R478">P478*Q478</f>
        <v>1197</v>
      </c>
    </row>
    <row r="479" spans="1:18" ht="15.95" customHeight="1">
      <c r="A479" s="44" t="s">
        <v>3339</v>
      </c>
      <c r="B479" s="44" t="s">
        <v>2858</v>
      </c>
      <c r="C479" s="44" t="s">
        <v>4187</v>
      </c>
      <c r="D479" s="44" t="s">
        <v>2859</v>
      </c>
      <c r="E479" s="44" t="s">
        <v>4072</v>
      </c>
      <c r="F479" s="44" t="s">
        <v>3331</v>
      </c>
      <c r="G479" s="45">
        <v>4147132</v>
      </c>
      <c r="H479" s="44" t="s">
        <v>3332</v>
      </c>
      <c r="I479" s="44" t="s">
        <v>3333</v>
      </c>
      <c r="J479" s="45">
        <v>190</v>
      </c>
      <c r="K479" s="44" t="s">
        <v>3340</v>
      </c>
      <c r="L479" s="44" t="s">
        <v>3341</v>
      </c>
      <c r="M479" s="45">
        <v>19</v>
      </c>
      <c r="N479" s="44" t="s">
        <v>4195</v>
      </c>
      <c r="O479" s="44" t="s">
        <v>4213</v>
      </c>
      <c r="P479" s="45">
        <v>51</v>
      </c>
      <c r="Q479" s="46">
        <v>21</v>
      </c>
      <c r="R479" s="47">
        <f t="array" ref="R479">P479*Q479</f>
        <v>1071</v>
      </c>
    </row>
    <row r="480" spans="1:18" ht="15.95" customHeight="1">
      <c r="A480" s="44" t="s">
        <v>3342</v>
      </c>
      <c r="B480" s="44" t="s">
        <v>2858</v>
      </c>
      <c r="C480" s="44" t="s">
        <v>4187</v>
      </c>
      <c r="D480" s="44" t="s">
        <v>2859</v>
      </c>
      <c r="E480" s="44" t="s">
        <v>4072</v>
      </c>
      <c r="F480" s="44" t="s">
        <v>3331</v>
      </c>
      <c r="G480" s="45">
        <v>4147132</v>
      </c>
      <c r="H480" s="44" t="s">
        <v>3332</v>
      </c>
      <c r="I480" s="44" t="s">
        <v>3333</v>
      </c>
      <c r="J480" s="45">
        <v>200</v>
      </c>
      <c r="K480" s="44" t="s">
        <v>3343</v>
      </c>
      <c r="L480" s="44" t="s">
        <v>3344</v>
      </c>
      <c r="M480" s="45">
        <v>20</v>
      </c>
      <c r="N480" s="44" t="s">
        <v>4195</v>
      </c>
      <c r="O480" s="44" t="s">
        <v>4213</v>
      </c>
      <c r="P480" s="45">
        <v>49</v>
      </c>
      <c r="Q480" s="46">
        <v>21</v>
      </c>
      <c r="R480" s="47">
        <f t="array" ref="R480">P480*Q480</f>
        <v>1029</v>
      </c>
    </row>
    <row r="481" spans="1:18" ht="15.95" customHeight="1">
      <c r="A481" s="44" t="s">
        <v>3345</v>
      </c>
      <c r="B481" s="44" t="s">
        <v>2858</v>
      </c>
      <c r="C481" s="44" t="s">
        <v>4187</v>
      </c>
      <c r="D481" s="44" t="s">
        <v>2859</v>
      </c>
      <c r="E481" s="44" t="s">
        <v>4072</v>
      </c>
      <c r="F481" s="44" t="s">
        <v>3331</v>
      </c>
      <c r="G481" s="45">
        <v>4147132</v>
      </c>
      <c r="H481" s="44" t="s">
        <v>3332</v>
      </c>
      <c r="I481" s="44" t="s">
        <v>3333</v>
      </c>
      <c r="J481" s="45">
        <v>178</v>
      </c>
      <c r="K481" s="44" t="s">
        <v>3346</v>
      </c>
      <c r="L481" s="44" t="s">
        <v>3347</v>
      </c>
      <c r="M481" s="44" t="s">
        <v>2883</v>
      </c>
      <c r="N481" s="44" t="s">
        <v>4195</v>
      </c>
      <c r="O481" s="44" t="s">
        <v>4213</v>
      </c>
      <c r="P481" s="45">
        <v>41</v>
      </c>
      <c r="Q481" s="46">
        <v>21</v>
      </c>
      <c r="R481" s="47">
        <f t="array" ref="R481">P481*Q481</f>
        <v>861</v>
      </c>
    </row>
    <row r="482" spans="1:18" ht="15.95" customHeight="1">
      <c r="A482" s="44" t="s">
        <v>3348</v>
      </c>
      <c r="B482" s="44" t="s">
        <v>2858</v>
      </c>
      <c r="C482" s="44" t="s">
        <v>4187</v>
      </c>
      <c r="D482" s="44" t="s">
        <v>2859</v>
      </c>
      <c r="E482" s="44" t="s">
        <v>4072</v>
      </c>
      <c r="F482" s="44" t="s">
        <v>3331</v>
      </c>
      <c r="G482" s="45">
        <v>4147132</v>
      </c>
      <c r="H482" s="44" t="s">
        <v>3332</v>
      </c>
      <c r="I482" s="44" t="s">
        <v>3333</v>
      </c>
      <c r="J482" s="45">
        <v>234</v>
      </c>
      <c r="K482" s="44" t="s">
        <v>3349</v>
      </c>
      <c r="L482" s="44" t="s">
        <v>3350</v>
      </c>
      <c r="M482" s="44" t="s">
        <v>4802</v>
      </c>
      <c r="N482" s="44" t="s">
        <v>4195</v>
      </c>
      <c r="O482" s="44" t="s">
        <v>4213</v>
      </c>
      <c r="P482" s="45">
        <v>41</v>
      </c>
      <c r="Q482" s="46">
        <v>21</v>
      </c>
      <c r="R482" s="47">
        <f t="array" ref="R482">P482*Q482</f>
        <v>861</v>
      </c>
    </row>
    <row r="483" spans="1:18" ht="15.95" customHeight="1">
      <c r="A483" s="44" t="s">
        <v>3351</v>
      </c>
      <c r="B483" s="44" t="s">
        <v>2858</v>
      </c>
      <c r="C483" s="44" t="s">
        <v>4187</v>
      </c>
      <c r="D483" s="44" t="s">
        <v>2859</v>
      </c>
      <c r="E483" s="44" t="s">
        <v>4072</v>
      </c>
      <c r="F483" s="44" t="s">
        <v>3331</v>
      </c>
      <c r="G483" s="45">
        <v>4147132</v>
      </c>
      <c r="H483" s="44" t="s">
        <v>3332</v>
      </c>
      <c r="I483" s="44" t="s">
        <v>3333</v>
      </c>
      <c r="J483" s="45">
        <v>256</v>
      </c>
      <c r="K483" s="44" t="s">
        <v>3352</v>
      </c>
      <c r="L483" s="44" t="s">
        <v>3353</v>
      </c>
      <c r="M483" s="44" t="s">
        <v>4806</v>
      </c>
      <c r="N483" s="44" t="s">
        <v>4195</v>
      </c>
      <c r="O483" s="44" t="s">
        <v>4213</v>
      </c>
      <c r="P483" s="45">
        <v>15</v>
      </c>
      <c r="Q483" s="46">
        <v>21</v>
      </c>
      <c r="R483" s="47">
        <f t="array" ref="R483">P483*Q483</f>
        <v>315</v>
      </c>
    </row>
    <row r="484" spans="1:18" ht="15.95" customHeight="1">
      <c r="A484" s="44" t="s">
        <v>3354</v>
      </c>
      <c r="B484" s="44" t="s">
        <v>4437</v>
      </c>
      <c r="C484" s="44" t="s">
        <v>4187</v>
      </c>
      <c r="D484" s="44" t="s">
        <v>4188</v>
      </c>
      <c r="E484" s="44" t="s">
        <v>4148</v>
      </c>
      <c r="F484" s="44" t="s">
        <v>3355</v>
      </c>
      <c r="G484" s="45">
        <v>4147526</v>
      </c>
      <c r="H484" s="44" t="s">
        <v>3356</v>
      </c>
      <c r="I484" s="44" t="s">
        <v>3357</v>
      </c>
      <c r="J484" s="45">
        <v>334</v>
      </c>
      <c r="K484" s="44" t="s">
        <v>3358</v>
      </c>
      <c r="L484" s="44" t="s">
        <v>3359</v>
      </c>
      <c r="M484" s="44" t="s">
        <v>4259</v>
      </c>
      <c r="N484" s="44" t="s">
        <v>4195</v>
      </c>
      <c r="O484" s="44" t="s">
        <v>4213</v>
      </c>
      <c r="P484" s="45">
        <v>168</v>
      </c>
      <c r="Q484" s="46">
        <v>27</v>
      </c>
      <c r="R484" s="47">
        <f t="array" ref="R484">P484*Q484</f>
        <v>4536</v>
      </c>
    </row>
    <row r="485" spans="1:18" ht="15.95" customHeight="1">
      <c r="A485" s="44" t="s">
        <v>3360</v>
      </c>
      <c r="B485" s="44" t="s">
        <v>4437</v>
      </c>
      <c r="C485" s="44" t="s">
        <v>4187</v>
      </c>
      <c r="D485" s="44" t="s">
        <v>4188</v>
      </c>
      <c r="E485" s="44" t="s">
        <v>4148</v>
      </c>
      <c r="F485" s="44" t="s">
        <v>3355</v>
      </c>
      <c r="G485" s="45">
        <v>4147526</v>
      </c>
      <c r="H485" s="44" t="s">
        <v>3356</v>
      </c>
      <c r="I485" s="44" t="s">
        <v>3357</v>
      </c>
      <c r="J485" s="45">
        <v>356</v>
      </c>
      <c r="K485" s="44" t="s">
        <v>3361</v>
      </c>
      <c r="L485" s="44" t="s">
        <v>3362</v>
      </c>
      <c r="M485" s="44" t="s">
        <v>4224</v>
      </c>
      <c r="N485" s="44" t="s">
        <v>4195</v>
      </c>
      <c r="O485" s="44" t="s">
        <v>4213</v>
      </c>
      <c r="P485" s="45">
        <v>216</v>
      </c>
      <c r="Q485" s="46">
        <v>27</v>
      </c>
      <c r="R485" s="47">
        <f t="array" ref="R485">P485*Q485</f>
        <v>5832</v>
      </c>
    </row>
    <row r="486" spans="1:18" ht="15.95" customHeight="1">
      <c r="A486" s="44" t="s">
        <v>3363</v>
      </c>
      <c r="B486" s="44" t="s">
        <v>4437</v>
      </c>
      <c r="C486" s="44" t="s">
        <v>4187</v>
      </c>
      <c r="D486" s="44" t="s">
        <v>4188</v>
      </c>
      <c r="E486" s="44" t="s">
        <v>4148</v>
      </c>
      <c r="F486" s="44" t="s">
        <v>3355</v>
      </c>
      <c r="G486" s="45">
        <v>4147526</v>
      </c>
      <c r="H486" s="44" t="s">
        <v>3356</v>
      </c>
      <c r="I486" s="44" t="s">
        <v>3357</v>
      </c>
      <c r="J486" s="44" t="s">
        <v>3364</v>
      </c>
      <c r="K486" s="44" t="s">
        <v>3365</v>
      </c>
      <c r="L486" s="44" t="s">
        <v>3366</v>
      </c>
      <c r="M486" s="44" t="s">
        <v>3364</v>
      </c>
      <c r="N486" s="44" t="s">
        <v>4237</v>
      </c>
      <c r="O486" s="44" t="s">
        <v>4213</v>
      </c>
      <c r="P486" s="45">
        <v>96</v>
      </c>
      <c r="Q486" s="46">
        <v>27</v>
      </c>
      <c r="R486" s="47">
        <f t="array" ref="R486">P486*Q486</f>
        <v>2592</v>
      </c>
    </row>
    <row r="487" spans="1:18" ht="15.95" customHeight="1">
      <c r="A487" s="44" t="s">
        <v>3367</v>
      </c>
      <c r="B487" s="44" t="s">
        <v>4437</v>
      </c>
      <c r="C487" s="44" t="s">
        <v>4187</v>
      </c>
      <c r="D487" s="44" t="s">
        <v>4188</v>
      </c>
      <c r="E487" s="44" t="s">
        <v>4148</v>
      </c>
      <c r="F487" s="44" t="s">
        <v>3355</v>
      </c>
      <c r="G487" s="45">
        <v>4147526</v>
      </c>
      <c r="H487" s="44" t="s">
        <v>3356</v>
      </c>
      <c r="I487" s="44" t="s">
        <v>3357</v>
      </c>
      <c r="J487" s="44" t="s">
        <v>4234</v>
      </c>
      <c r="K487" s="44" t="s">
        <v>3368</v>
      </c>
      <c r="L487" s="44" t="s">
        <v>3369</v>
      </c>
      <c r="M487" s="44" t="s">
        <v>4234</v>
      </c>
      <c r="N487" s="44" t="s">
        <v>4237</v>
      </c>
      <c r="O487" s="44" t="s">
        <v>4213</v>
      </c>
      <c r="P487" s="45">
        <v>216</v>
      </c>
      <c r="Q487" s="46">
        <v>27</v>
      </c>
      <c r="R487" s="47">
        <f t="array" ref="R487">P487*Q487</f>
        <v>5832</v>
      </c>
    </row>
    <row r="488" spans="1:18" ht="15.95" customHeight="1">
      <c r="A488" s="44" t="s">
        <v>3370</v>
      </c>
      <c r="B488" s="44" t="s">
        <v>4437</v>
      </c>
      <c r="C488" s="44" t="s">
        <v>4187</v>
      </c>
      <c r="D488" s="44" t="s">
        <v>4188</v>
      </c>
      <c r="E488" s="44" t="s">
        <v>4148</v>
      </c>
      <c r="F488" s="44" t="s">
        <v>3371</v>
      </c>
      <c r="G488" s="45">
        <v>4147526</v>
      </c>
      <c r="H488" s="44" t="s">
        <v>3372</v>
      </c>
      <c r="I488" s="44" t="s">
        <v>3373</v>
      </c>
      <c r="J488" s="45">
        <v>334</v>
      </c>
      <c r="K488" s="44" t="s">
        <v>3374</v>
      </c>
      <c r="L488" s="44" t="s">
        <v>3375</v>
      </c>
      <c r="M488" s="44" t="s">
        <v>4259</v>
      </c>
      <c r="N488" s="44" t="s">
        <v>4195</v>
      </c>
      <c r="O488" s="44" t="s">
        <v>4213</v>
      </c>
      <c r="P488" s="45">
        <v>271</v>
      </c>
      <c r="Q488" s="46">
        <v>27</v>
      </c>
      <c r="R488" s="47">
        <f t="array" ref="R488">P488*Q488</f>
        <v>7317</v>
      </c>
    </row>
    <row r="489" spans="1:18" ht="15.95" customHeight="1">
      <c r="A489" s="44" t="s">
        <v>3376</v>
      </c>
      <c r="B489" s="44" t="s">
        <v>4437</v>
      </c>
      <c r="C489" s="44" t="s">
        <v>4187</v>
      </c>
      <c r="D489" s="44" t="s">
        <v>4188</v>
      </c>
      <c r="E489" s="44" t="s">
        <v>4148</v>
      </c>
      <c r="F489" s="44" t="s">
        <v>3371</v>
      </c>
      <c r="G489" s="45">
        <v>4147526</v>
      </c>
      <c r="H489" s="44" t="s">
        <v>3372</v>
      </c>
      <c r="I489" s="44" t="s">
        <v>3373</v>
      </c>
      <c r="J489" s="44" t="s">
        <v>3364</v>
      </c>
      <c r="K489" s="44" t="s">
        <v>3377</v>
      </c>
      <c r="L489" s="44" t="s">
        <v>3378</v>
      </c>
      <c r="M489" s="44" t="s">
        <v>3364</v>
      </c>
      <c r="N489" s="44" t="s">
        <v>4237</v>
      </c>
      <c r="O489" s="44" t="s">
        <v>4213</v>
      </c>
      <c r="P489" s="45">
        <v>180</v>
      </c>
      <c r="Q489" s="46">
        <v>27</v>
      </c>
      <c r="R489" s="47">
        <f t="array" ref="R489">P489*Q489</f>
        <v>4860</v>
      </c>
    </row>
    <row r="490" spans="1:18" ht="15.95" customHeight="1">
      <c r="A490" s="44" t="s">
        <v>3379</v>
      </c>
      <c r="B490" s="44" t="s">
        <v>4437</v>
      </c>
      <c r="C490" s="44" t="s">
        <v>4187</v>
      </c>
      <c r="D490" s="44" t="s">
        <v>4188</v>
      </c>
      <c r="E490" s="44" t="s">
        <v>4148</v>
      </c>
      <c r="F490" s="44" t="s">
        <v>3371</v>
      </c>
      <c r="G490" s="45">
        <v>4147526</v>
      </c>
      <c r="H490" s="44" t="s">
        <v>3372</v>
      </c>
      <c r="I490" s="44" t="s">
        <v>3373</v>
      </c>
      <c r="J490" s="44" t="s">
        <v>4239</v>
      </c>
      <c r="K490" s="44" t="s">
        <v>3380</v>
      </c>
      <c r="L490" s="44" t="s">
        <v>3381</v>
      </c>
      <c r="M490" s="44" t="s">
        <v>4239</v>
      </c>
      <c r="N490" s="44" t="s">
        <v>4237</v>
      </c>
      <c r="O490" s="44" t="s">
        <v>4213</v>
      </c>
      <c r="P490" s="45">
        <v>132</v>
      </c>
      <c r="Q490" s="46">
        <v>27</v>
      </c>
      <c r="R490" s="47">
        <f t="array" ref="R490">P490*Q490</f>
        <v>3564</v>
      </c>
    </row>
    <row r="491" spans="1:18" ht="15.95" customHeight="1">
      <c r="A491" s="44" t="s">
        <v>3382</v>
      </c>
      <c r="B491" s="44" t="s">
        <v>4437</v>
      </c>
      <c r="C491" s="44" t="s">
        <v>4187</v>
      </c>
      <c r="D491" s="44" t="s">
        <v>4188</v>
      </c>
      <c r="E491" s="44" t="s">
        <v>4148</v>
      </c>
      <c r="F491" s="44" t="s">
        <v>4490</v>
      </c>
      <c r="G491" s="45">
        <v>4147526</v>
      </c>
      <c r="H491" s="44" t="s">
        <v>3383</v>
      </c>
      <c r="I491" s="44" t="s">
        <v>3384</v>
      </c>
      <c r="J491" s="45">
        <v>334</v>
      </c>
      <c r="K491" s="44" t="s">
        <v>3385</v>
      </c>
      <c r="L491" s="44" t="s">
        <v>3386</v>
      </c>
      <c r="M491" s="44" t="s">
        <v>4259</v>
      </c>
      <c r="N491" s="44" t="s">
        <v>4195</v>
      </c>
      <c r="O491" s="44" t="s">
        <v>4196</v>
      </c>
      <c r="P491" s="45">
        <v>187</v>
      </c>
      <c r="Q491" s="46">
        <v>27</v>
      </c>
      <c r="R491" s="47">
        <f t="array" ref="R491">P491*Q491</f>
        <v>5049</v>
      </c>
    </row>
    <row r="492" spans="1:18" ht="15.95" customHeight="1">
      <c r="A492" s="44" t="s">
        <v>3387</v>
      </c>
      <c r="B492" s="44" t="s">
        <v>4437</v>
      </c>
      <c r="C492" s="44" t="s">
        <v>4187</v>
      </c>
      <c r="D492" s="44" t="s">
        <v>4188</v>
      </c>
      <c r="E492" s="44" t="s">
        <v>4148</v>
      </c>
      <c r="F492" s="44" t="s">
        <v>4490</v>
      </c>
      <c r="G492" s="45">
        <v>4147526</v>
      </c>
      <c r="H492" s="44" t="s">
        <v>3383</v>
      </c>
      <c r="I492" s="44" t="s">
        <v>3384</v>
      </c>
      <c r="J492" s="45">
        <v>356</v>
      </c>
      <c r="K492" s="44" t="s">
        <v>3388</v>
      </c>
      <c r="L492" s="44" t="s">
        <v>3389</v>
      </c>
      <c r="M492" s="44" t="s">
        <v>4224</v>
      </c>
      <c r="N492" s="44" t="s">
        <v>4195</v>
      </c>
      <c r="O492" s="44" t="s">
        <v>4196</v>
      </c>
      <c r="P492" s="45">
        <v>149</v>
      </c>
      <c r="Q492" s="46">
        <v>27</v>
      </c>
      <c r="R492" s="47">
        <f t="array" ref="R492">P492*Q492</f>
        <v>4023</v>
      </c>
    </row>
    <row r="493" spans="1:18" ht="15.95" customHeight="1">
      <c r="A493" s="44" t="s">
        <v>3390</v>
      </c>
      <c r="B493" s="44" t="s">
        <v>4437</v>
      </c>
      <c r="C493" s="44" t="s">
        <v>4187</v>
      </c>
      <c r="D493" s="44" t="s">
        <v>4188</v>
      </c>
      <c r="E493" s="44" t="s">
        <v>4148</v>
      </c>
      <c r="F493" s="44" t="s">
        <v>4490</v>
      </c>
      <c r="G493" s="45">
        <v>4147526</v>
      </c>
      <c r="H493" s="44" t="s">
        <v>3383</v>
      </c>
      <c r="I493" s="44" t="s">
        <v>3384</v>
      </c>
      <c r="J493" s="44" t="s">
        <v>4305</v>
      </c>
      <c r="K493" s="44" t="s">
        <v>3391</v>
      </c>
      <c r="L493" s="44" t="s">
        <v>3392</v>
      </c>
      <c r="M493" s="44" t="s">
        <v>4305</v>
      </c>
      <c r="N493" s="44" t="s">
        <v>4237</v>
      </c>
      <c r="O493" s="44" t="s">
        <v>4196</v>
      </c>
      <c r="P493" s="45">
        <v>168</v>
      </c>
      <c r="Q493" s="46">
        <v>27</v>
      </c>
      <c r="R493" s="47">
        <f t="array" ref="R493">P493*Q493</f>
        <v>4536</v>
      </c>
    </row>
    <row r="494" spans="1:18" ht="15.95" customHeight="1">
      <c r="A494" s="44" t="s">
        <v>3393</v>
      </c>
      <c r="B494" s="44" t="s">
        <v>4437</v>
      </c>
      <c r="C494" s="44" t="s">
        <v>4187</v>
      </c>
      <c r="D494" s="44" t="s">
        <v>4188</v>
      </c>
      <c r="E494" s="44" t="s">
        <v>4148</v>
      </c>
      <c r="F494" s="44" t="s">
        <v>4490</v>
      </c>
      <c r="G494" s="45">
        <v>4147526</v>
      </c>
      <c r="H494" s="44" t="s">
        <v>3383</v>
      </c>
      <c r="I494" s="44" t="s">
        <v>3384</v>
      </c>
      <c r="J494" s="44" t="s">
        <v>3364</v>
      </c>
      <c r="K494" s="44" t="s">
        <v>3394</v>
      </c>
      <c r="L494" s="44" t="s">
        <v>3395</v>
      </c>
      <c r="M494" s="44" t="s">
        <v>3364</v>
      </c>
      <c r="N494" s="44" t="s">
        <v>4237</v>
      </c>
      <c r="O494" s="44" t="s">
        <v>4196</v>
      </c>
      <c r="P494" s="45">
        <v>108</v>
      </c>
      <c r="Q494" s="46">
        <v>27</v>
      </c>
      <c r="R494" s="47">
        <f t="array" ref="R494">P494*Q494</f>
        <v>2916</v>
      </c>
    </row>
    <row r="495" spans="1:18" ht="15.95" customHeight="1">
      <c r="A495" s="44" t="s">
        <v>3396</v>
      </c>
      <c r="B495" s="44" t="s">
        <v>4437</v>
      </c>
      <c r="C495" s="44" t="s">
        <v>4187</v>
      </c>
      <c r="D495" s="44" t="s">
        <v>4188</v>
      </c>
      <c r="E495" s="44" t="s">
        <v>4148</v>
      </c>
      <c r="F495" s="44" t="s">
        <v>4490</v>
      </c>
      <c r="G495" s="45">
        <v>4147526</v>
      </c>
      <c r="H495" s="44" t="s">
        <v>3383</v>
      </c>
      <c r="I495" s="44" t="s">
        <v>3384</v>
      </c>
      <c r="J495" s="44" t="s">
        <v>4309</v>
      </c>
      <c r="K495" s="44" t="s">
        <v>3397</v>
      </c>
      <c r="L495" s="44" t="s">
        <v>3398</v>
      </c>
      <c r="M495" s="44" t="s">
        <v>4309</v>
      </c>
      <c r="N495" s="44" t="s">
        <v>4237</v>
      </c>
      <c r="O495" s="44" t="s">
        <v>4196</v>
      </c>
      <c r="P495" s="45">
        <v>60</v>
      </c>
      <c r="Q495" s="46">
        <v>27</v>
      </c>
      <c r="R495" s="47">
        <f t="array" ref="R495">P495*Q495</f>
        <v>1620</v>
      </c>
    </row>
    <row r="496" spans="1:18" ht="15.95" customHeight="1">
      <c r="A496" s="44" t="s">
        <v>3399</v>
      </c>
      <c r="B496" s="44" t="s">
        <v>4437</v>
      </c>
      <c r="C496" s="44" t="s">
        <v>4187</v>
      </c>
      <c r="D496" s="44" t="s">
        <v>4188</v>
      </c>
      <c r="E496" s="44" t="s">
        <v>4148</v>
      </c>
      <c r="F496" s="44" t="s">
        <v>4490</v>
      </c>
      <c r="G496" s="45">
        <v>4147526</v>
      </c>
      <c r="H496" s="44" t="s">
        <v>3383</v>
      </c>
      <c r="I496" s="44" t="s">
        <v>3384</v>
      </c>
      <c r="J496" s="44" t="s">
        <v>4313</v>
      </c>
      <c r="K496" s="44" t="s">
        <v>3400</v>
      </c>
      <c r="L496" s="44" t="s">
        <v>3401</v>
      </c>
      <c r="M496" s="44" t="s">
        <v>4313</v>
      </c>
      <c r="N496" s="44" t="s">
        <v>4237</v>
      </c>
      <c r="O496" s="44" t="s">
        <v>4196</v>
      </c>
      <c r="P496" s="45">
        <v>276</v>
      </c>
      <c r="Q496" s="46">
        <v>27</v>
      </c>
      <c r="R496" s="47">
        <f t="array" ref="R496">P496*Q496</f>
        <v>7452</v>
      </c>
    </row>
    <row r="497" spans="1:18" ht="15.95" customHeight="1">
      <c r="A497" s="44" t="s">
        <v>3402</v>
      </c>
      <c r="B497" s="44" t="s">
        <v>3403</v>
      </c>
      <c r="C497" s="44" t="s">
        <v>3403</v>
      </c>
      <c r="D497" s="44" t="s">
        <v>4188</v>
      </c>
      <c r="E497" s="44" t="s">
        <v>4105</v>
      </c>
      <c r="F497" s="44" t="s">
        <v>4741</v>
      </c>
      <c r="G497" s="45">
        <v>4147955</v>
      </c>
      <c r="H497" s="44" t="s">
        <v>3404</v>
      </c>
      <c r="I497" s="44" t="s">
        <v>3405</v>
      </c>
      <c r="J497" s="45">
        <v>40</v>
      </c>
      <c r="K497" s="44" t="s">
        <v>3406</v>
      </c>
      <c r="L497" s="49"/>
      <c r="M497" s="45">
        <v>40</v>
      </c>
      <c r="N497" s="44" t="s">
        <v>4195</v>
      </c>
      <c r="O497" s="44" t="s">
        <v>4196</v>
      </c>
      <c r="P497" s="45">
        <v>66</v>
      </c>
      <c r="Q497" s="46">
        <v>40</v>
      </c>
      <c r="R497" s="47">
        <f t="array" ref="R497">P497*Q497</f>
        <v>2640</v>
      </c>
    </row>
    <row r="498" spans="1:18" ht="15.95" customHeight="1">
      <c r="A498" s="44" t="s">
        <v>3407</v>
      </c>
      <c r="B498" s="44" t="s">
        <v>3403</v>
      </c>
      <c r="C498" s="44" t="s">
        <v>3403</v>
      </c>
      <c r="D498" s="44" t="s">
        <v>4188</v>
      </c>
      <c r="E498" s="44" t="s">
        <v>4105</v>
      </c>
      <c r="F498" s="44" t="s">
        <v>4741</v>
      </c>
      <c r="G498" s="45">
        <v>4147955</v>
      </c>
      <c r="H498" s="44" t="s">
        <v>3404</v>
      </c>
      <c r="I498" s="44" t="s">
        <v>3405</v>
      </c>
      <c r="J498" s="45">
        <v>46</v>
      </c>
      <c r="K498" s="44" t="s">
        <v>3408</v>
      </c>
      <c r="L498" s="49"/>
      <c r="M498" s="45">
        <v>46</v>
      </c>
      <c r="N498" s="44" t="s">
        <v>4195</v>
      </c>
      <c r="O498" s="44" t="s">
        <v>4196</v>
      </c>
      <c r="P498" s="45">
        <v>123</v>
      </c>
      <c r="Q498" s="46">
        <v>40</v>
      </c>
      <c r="R498" s="47">
        <f t="array" ref="R498">P498*Q498</f>
        <v>4920</v>
      </c>
    </row>
    <row r="499" spans="1:18" ht="15.95" customHeight="1">
      <c r="A499" s="44" t="s">
        <v>3409</v>
      </c>
      <c r="B499" s="44" t="s">
        <v>3403</v>
      </c>
      <c r="C499" s="44" t="s">
        <v>3403</v>
      </c>
      <c r="D499" s="44" t="s">
        <v>4188</v>
      </c>
      <c r="E499" s="44" t="s">
        <v>4105</v>
      </c>
      <c r="F499" s="44" t="s">
        <v>4741</v>
      </c>
      <c r="G499" s="45">
        <v>4147955</v>
      </c>
      <c r="H499" s="44" t="s">
        <v>3404</v>
      </c>
      <c r="I499" s="44" t="s">
        <v>3405</v>
      </c>
      <c r="J499" s="45">
        <v>43</v>
      </c>
      <c r="K499" s="44" t="s">
        <v>3410</v>
      </c>
      <c r="L499" s="49"/>
      <c r="M499" s="45">
        <v>43</v>
      </c>
      <c r="N499" s="44" t="s">
        <v>4195</v>
      </c>
      <c r="O499" s="44" t="s">
        <v>4196</v>
      </c>
      <c r="P499" s="45">
        <v>144</v>
      </c>
      <c r="Q499" s="46">
        <v>40</v>
      </c>
      <c r="R499" s="47">
        <f t="array" ref="R499">P499*Q499</f>
        <v>5760</v>
      </c>
    </row>
    <row r="500" spans="1:18" ht="15.95" customHeight="1">
      <c r="A500" s="44" t="s">
        <v>3411</v>
      </c>
      <c r="B500" s="44" t="s">
        <v>3403</v>
      </c>
      <c r="C500" s="44" t="s">
        <v>3403</v>
      </c>
      <c r="D500" s="44" t="s">
        <v>4188</v>
      </c>
      <c r="E500" s="44" t="s">
        <v>4105</v>
      </c>
      <c r="F500" s="44" t="s">
        <v>4741</v>
      </c>
      <c r="G500" s="45">
        <v>4147955</v>
      </c>
      <c r="H500" s="44" t="s">
        <v>3404</v>
      </c>
      <c r="I500" s="44" t="s">
        <v>3405</v>
      </c>
      <c r="J500" s="45">
        <v>44</v>
      </c>
      <c r="K500" s="44" t="s">
        <v>3412</v>
      </c>
      <c r="L500" s="49"/>
      <c r="M500" s="45">
        <v>44</v>
      </c>
      <c r="N500" s="44" t="s">
        <v>4195</v>
      </c>
      <c r="O500" s="44" t="s">
        <v>4196</v>
      </c>
      <c r="P500" s="45">
        <v>48</v>
      </c>
      <c r="Q500" s="46">
        <v>40</v>
      </c>
      <c r="R500" s="47">
        <f t="array" ref="R500">P500*Q500</f>
        <v>1920</v>
      </c>
    </row>
    <row r="501" spans="1:18" ht="15.95" customHeight="1">
      <c r="A501" s="44" t="s">
        <v>3413</v>
      </c>
      <c r="B501" s="44" t="s">
        <v>3403</v>
      </c>
      <c r="C501" s="44" t="s">
        <v>3403</v>
      </c>
      <c r="D501" s="44" t="s">
        <v>4188</v>
      </c>
      <c r="E501" s="44" t="s">
        <v>4105</v>
      </c>
      <c r="F501" s="44" t="s">
        <v>4741</v>
      </c>
      <c r="G501" s="45">
        <v>4147955</v>
      </c>
      <c r="H501" s="44" t="s">
        <v>3404</v>
      </c>
      <c r="I501" s="44" t="s">
        <v>3405</v>
      </c>
      <c r="J501" s="45">
        <v>45</v>
      </c>
      <c r="K501" s="44" t="s">
        <v>3414</v>
      </c>
      <c r="L501" s="49"/>
      <c r="M501" s="45">
        <v>45</v>
      </c>
      <c r="N501" s="44" t="s">
        <v>4195</v>
      </c>
      <c r="O501" s="44" t="s">
        <v>4196</v>
      </c>
      <c r="P501" s="45">
        <v>43</v>
      </c>
      <c r="Q501" s="46">
        <v>40</v>
      </c>
      <c r="R501" s="47">
        <f t="array" ref="R501">P501*Q501</f>
        <v>1720</v>
      </c>
    </row>
    <row r="502" spans="1:18" ht="15.95" customHeight="1">
      <c r="A502" s="44" t="s">
        <v>3415</v>
      </c>
      <c r="B502" s="44" t="s">
        <v>3403</v>
      </c>
      <c r="C502" s="44" t="s">
        <v>3403</v>
      </c>
      <c r="D502" s="44" t="s">
        <v>4188</v>
      </c>
      <c r="E502" s="44" t="s">
        <v>4105</v>
      </c>
      <c r="F502" s="44" t="s">
        <v>4741</v>
      </c>
      <c r="G502" s="45">
        <v>4147955</v>
      </c>
      <c r="H502" s="44" t="s">
        <v>3404</v>
      </c>
      <c r="I502" s="44" t="s">
        <v>3405</v>
      </c>
      <c r="J502" s="45">
        <v>38</v>
      </c>
      <c r="K502" s="44" t="s">
        <v>3416</v>
      </c>
      <c r="L502" s="49"/>
      <c r="M502" s="45">
        <v>38</v>
      </c>
      <c r="N502" s="44" t="s">
        <v>4195</v>
      </c>
      <c r="O502" s="44" t="s">
        <v>4196</v>
      </c>
      <c r="P502" s="45">
        <v>12</v>
      </c>
      <c r="Q502" s="46">
        <v>40</v>
      </c>
      <c r="R502" s="47">
        <f t="array" ref="R502">P502*Q502</f>
        <v>480</v>
      </c>
    </row>
    <row r="503" spans="1:18" ht="15.95" customHeight="1">
      <c r="A503" s="44" t="s">
        <v>3417</v>
      </c>
      <c r="B503" s="44" t="s">
        <v>3403</v>
      </c>
      <c r="C503" s="44" t="s">
        <v>3403</v>
      </c>
      <c r="D503" s="44" t="s">
        <v>4188</v>
      </c>
      <c r="E503" s="44" t="s">
        <v>4105</v>
      </c>
      <c r="F503" s="44" t="s">
        <v>3418</v>
      </c>
      <c r="G503" s="45">
        <v>4147955</v>
      </c>
      <c r="H503" s="44" t="s">
        <v>3419</v>
      </c>
      <c r="I503" s="44" t="s">
        <v>3420</v>
      </c>
      <c r="J503" s="45">
        <v>44</v>
      </c>
      <c r="K503" s="44" t="s">
        <v>3421</v>
      </c>
      <c r="L503" s="49"/>
      <c r="M503" s="45">
        <v>44</v>
      </c>
      <c r="N503" s="44" t="s">
        <v>4195</v>
      </c>
      <c r="O503" s="44" t="s">
        <v>4196</v>
      </c>
      <c r="P503" s="45">
        <v>24</v>
      </c>
      <c r="Q503" s="46">
        <v>40</v>
      </c>
      <c r="R503" s="47">
        <f t="array" ref="R503">P503*Q503</f>
        <v>960</v>
      </c>
    </row>
    <row r="504" spans="1:18" ht="15.95" customHeight="1">
      <c r="A504" s="44" t="s">
        <v>3422</v>
      </c>
      <c r="B504" s="44" t="s">
        <v>3403</v>
      </c>
      <c r="C504" s="44" t="s">
        <v>3403</v>
      </c>
      <c r="D504" s="44" t="s">
        <v>4188</v>
      </c>
      <c r="E504" s="44" t="s">
        <v>4105</v>
      </c>
      <c r="F504" s="44" t="s">
        <v>3418</v>
      </c>
      <c r="G504" s="45">
        <v>4147955</v>
      </c>
      <c r="H504" s="44" t="s">
        <v>3419</v>
      </c>
      <c r="I504" s="44" t="s">
        <v>3420</v>
      </c>
      <c r="J504" s="45">
        <v>45</v>
      </c>
      <c r="K504" s="44" t="s">
        <v>3423</v>
      </c>
      <c r="L504" s="49"/>
      <c r="M504" s="45">
        <v>45</v>
      </c>
      <c r="N504" s="44" t="s">
        <v>4195</v>
      </c>
      <c r="O504" s="44" t="s">
        <v>4196</v>
      </c>
      <c r="P504" s="45">
        <v>23</v>
      </c>
      <c r="Q504" s="46">
        <v>40</v>
      </c>
      <c r="R504" s="47">
        <f t="array" ref="R504">P504*Q504</f>
        <v>920</v>
      </c>
    </row>
    <row r="505" spans="1:18" ht="15.95" customHeight="1">
      <c r="A505" s="44" t="s">
        <v>3424</v>
      </c>
      <c r="B505" s="44" t="s">
        <v>3403</v>
      </c>
      <c r="C505" s="44" t="s">
        <v>3403</v>
      </c>
      <c r="D505" s="44" t="s">
        <v>4188</v>
      </c>
      <c r="E505" s="44" t="s">
        <v>4105</v>
      </c>
      <c r="F505" s="44" t="s">
        <v>3418</v>
      </c>
      <c r="G505" s="45">
        <v>4147955</v>
      </c>
      <c r="H505" s="44" t="s">
        <v>3419</v>
      </c>
      <c r="I505" s="44" t="s">
        <v>3420</v>
      </c>
      <c r="J505" s="45">
        <v>46</v>
      </c>
      <c r="K505" s="44" t="s">
        <v>3425</v>
      </c>
      <c r="L505" s="49"/>
      <c r="M505" s="45">
        <v>46</v>
      </c>
      <c r="N505" s="44" t="s">
        <v>4195</v>
      </c>
      <c r="O505" s="44" t="s">
        <v>4196</v>
      </c>
      <c r="P505" s="45">
        <v>23</v>
      </c>
      <c r="Q505" s="46">
        <v>40</v>
      </c>
      <c r="R505" s="47">
        <f t="array" ref="R505">P505*Q505</f>
        <v>920</v>
      </c>
    </row>
    <row r="506" spans="1:18" ht="15.95" customHeight="1">
      <c r="A506" s="44" t="s">
        <v>3426</v>
      </c>
      <c r="B506" s="44" t="s">
        <v>3403</v>
      </c>
      <c r="C506" s="44" t="s">
        <v>3403</v>
      </c>
      <c r="D506" s="44" t="s">
        <v>4188</v>
      </c>
      <c r="E506" s="44" t="s">
        <v>4105</v>
      </c>
      <c r="F506" s="44" t="s">
        <v>3418</v>
      </c>
      <c r="G506" s="45">
        <v>4147955</v>
      </c>
      <c r="H506" s="44" t="s">
        <v>3419</v>
      </c>
      <c r="I506" s="44" t="s">
        <v>3420</v>
      </c>
      <c r="J506" s="45">
        <v>43</v>
      </c>
      <c r="K506" s="44" t="s">
        <v>3427</v>
      </c>
      <c r="L506" s="49"/>
      <c r="M506" s="45">
        <v>43</v>
      </c>
      <c r="N506" s="44" t="s">
        <v>4195</v>
      </c>
      <c r="O506" s="44" t="s">
        <v>4196</v>
      </c>
      <c r="P506" s="45">
        <v>21</v>
      </c>
      <c r="Q506" s="46">
        <v>40</v>
      </c>
      <c r="R506" s="47">
        <f t="array" ref="R506">P506*Q506</f>
        <v>840</v>
      </c>
    </row>
    <row r="507" spans="1:18" ht="15.95" customHeight="1">
      <c r="A507" s="44" t="s">
        <v>3428</v>
      </c>
      <c r="B507" s="44" t="s">
        <v>3403</v>
      </c>
      <c r="C507" s="44" t="s">
        <v>3403</v>
      </c>
      <c r="D507" s="44" t="s">
        <v>4188</v>
      </c>
      <c r="E507" s="44" t="s">
        <v>4105</v>
      </c>
      <c r="F507" s="44" t="s">
        <v>3429</v>
      </c>
      <c r="G507" s="45">
        <v>4147955</v>
      </c>
      <c r="H507" s="44" t="s">
        <v>3430</v>
      </c>
      <c r="I507" s="44" t="s">
        <v>3431</v>
      </c>
      <c r="J507" s="45">
        <v>37</v>
      </c>
      <c r="K507" s="44" t="s">
        <v>3432</v>
      </c>
      <c r="L507" s="49"/>
      <c r="M507" s="45">
        <v>37</v>
      </c>
      <c r="N507" s="44" t="s">
        <v>4195</v>
      </c>
      <c r="O507" s="44" t="s">
        <v>4213</v>
      </c>
      <c r="P507" s="45">
        <v>40</v>
      </c>
      <c r="Q507" s="46">
        <v>40</v>
      </c>
      <c r="R507" s="47">
        <f t="array" ref="R507">P507*Q507</f>
        <v>1600</v>
      </c>
    </row>
    <row r="508" spans="1:18" ht="15.95" customHeight="1">
      <c r="A508" s="44" t="s">
        <v>3433</v>
      </c>
      <c r="B508" s="44" t="s">
        <v>3403</v>
      </c>
      <c r="C508" s="44" t="s">
        <v>3403</v>
      </c>
      <c r="D508" s="44" t="s">
        <v>4188</v>
      </c>
      <c r="E508" s="44" t="s">
        <v>4105</v>
      </c>
      <c r="F508" s="44" t="s">
        <v>3429</v>
      </c>
      <c r="G508" s="45">
        <v>4147955</v>
      </c>
      <c r="H508" s="44" t="s">
        <v>3430</v>
      </c>
      <c r="I508" s="44" t="s">
        <v>3431</v>
      </c>
      <c r="J508" s="45">
        <v>41</v>
      </c>
      <c r="K508" s="44" t="s">
        <v>3434</v>
      </c>
      <c r="L508" s="49"/>
      <c r="M508" s="45">
        <v>41</v>
      </c>
      <c r="N508" s="44" t="s">
        <v>4195</v>
      </c>
      <c r="O508" s="44" t="s">
        <v>4213</v>
      </c>
      <c r="P508" s="45">
        <v>50</v>
      </c>
      <c r="Q508" s="46">
        <v>40</v>
      </c>
      <c r="R508" s="47">
        <f t="array" ref="R508">P508*Q508</f>
        <v>2000</v>
      </c>
    </row>
    <row r="509" spans="1:18" ht="15.95" customHeight="1">
      <c r="A509" s="44" t="s">
        <v>3435</v>
      </c>
      <c r="B509" s="44" t="s">
        <v>3403</v>
      </c>
      <c r="C509" s="44" t="s">
        <v>3403</v>
      </c>
      <c r="D509" s="44" t="s">
        <v>4188</v>
      </c>
      <c r="E509" s="44" t="s">
        <v>4105</v>
      </c>
      <c r="F509" s="44" t="s">
        <v>3429</v>
      </c>
      <c r="G509" s="45">
        <v>4147955</v>
      </c>
      <c r="H509" s="44" t="s">
        <v>3430</v>
      </c>
      <c r="I509" s="44" t="s">
        <v>3431</v>
      </c>
      <c r="J509" s="45">
        <v>44</v>
      </c>
      <c r="K509" s="44" t="s">
        <v>3436</v>
      </c>
      <c r="L509" s="49"/>
      <c r="M509" s="45">
        <v>44</v>
      </c>
      <c r="N509" s="44" t="s">
        <v>4195</v>
      </c>
      <c r="O509" s="44" t="s">
        <v>4213</v>
      </c>
      <c r="P509" s="45">
        <v>55</v>
      </c>
      <c r="Q509" s="46">
        <v>40</v>
      </c>
      <c r="R509" s="47">
        <f t="array" ref="R509">P509*Q509</f>
        <v>2200</v>
      </c>
    </row>
    <row r="510" spans="1:18" ht="15.95" customHeight="1">
      <c r="A510" s="44" t="s">
        <v>3437</v>
      </c>
      <c r="B510" s="44" t="s">
        <v>3403</v>
      </c>
      <c r="C510" s="44" t="s">
        <v>3403</v>
      </c>
      <c r="D510" s="44" t="s">
        <v>4188</v>
      </c>
      <c r="E510" s="44" t="s">
        <v>4105</v>
      </c>
      <c r="F510" s="44" t="s">
        <v>3429</v>
      </c>
      <c r="G510" s="45">
        <v>4147955</v>
      </c>
      <c r="H510" s="44" t="s">
        <v>3430</v>
      </c>
      <c r="I510" s="44" t="s">
        <v>3431</v>
      </c>
      <c r="J510" s="45">
        <v>35</v>
      </c>
      <c r="K510" s="44" t="s">
        <v>3438</v>
      </c>
      <c r="L510" s="49"/>
      <c r="M510" s="45">
        <v>35</v>
      </c>
      <c r="N510" s="44" t="s">
        <v>4195</v>
      </c>
      <c r="O510" s="44" t="s">
        <v>4213</v>
      </c>
      <c r="P510" s="45">
        <v>56</v>
      </c>
      <c r="Q510" s="46">
        <v>40</v>
      </c>
      <c r="R510" s="47">
        <f t="array" ref="R510">P510*Q510</f>
        <v>2240</v>
      </c>
    </row>
    <row r="511" spans="1:18" ht="15.95" customHeight="1">
      <c r="A511" s="44" t="s">
        <v>3439</v>
      </c>
      <c r="B511" s="44" t="s">
        <v>3403</v>
      </c>
      <c r="C511" s="44" t="s">
        <v>3403</v>
      </c>
      <c r="D511" s="44" t="s">
        <v>4188</v>
      </c>
      <c r="E511" s="44" t="s">
        <v>4105</v>
      </c>
      <c r="F511" s="44" t="s">
        <v>3429</v>
      </c>
      <c r="G511" s="45">
        <v>4147955</v>
      </c>
      <c r="H511" s="44" t="s">
        <v>3430</v>
      </c>
      <c r="I511" s="44" t="s">
        <v>3431</v>
      </c>
      <c r="J511" s="45">
        <v>38</v>
      </c>
      <c r="K511" s="44" t="s">
        <v>3440</v>
      </c>
      <c r="L511" s="49"/>
      <c r="M511" s="45">
        <v>38</v>
      </c>
      <c r="N511" s="44" t="s">
        <v>4195</v>
      </c>
      <c r="O511" s="44" t="s">
        <v>4213</v>
      </c>
      <c r="P511" s="45">
        <v>53</v>
      </c>
      <c r="Q511" s="46">
        <v>40</v>
      </c>
      <c r="R511" s="47">
        <f t="array" ref="R511">P511*Q511</f>
        <v>2120</v>
      </c>
    </row>
    <row r="512" spans="1:18" ht="15.95" customHeight="1">
      <c r="A512" s="44" t="s">
        <v>3441</v>
      </c>
      <c r="B512" s="44" t="s">
        <v>3403</v>
      </c>
      <c r="C512" s="44" t="s">
        <v>3403</v>
      </c>
      <c r="D512" s="44" t="s">
        <v>4188</v>
      </c>
      <c r="E512" s="44" t="s">
        <v>4105</v>
      </c>
      <c r="F512" s="44" t="s">
        <v>3429</v>
      </c>
      <c r="G512" s="45">
        <v>4147955</v>
      </c>
      <c r="H512" s="44" t="s">
        <v>3430</v>
      </c>
      <c r="I512" s="44" t="s">
        <v>3431</v>
      </c>
      <c r="J512" s="45">
        <v>39</v>
      </c>
      <c r="K512" s="44" t="s">
        <v>3442</v>
      </c>
      <c r="L512" s="49"/>
      <c r="M512" s="45">
        <v>39</v>
      </c>
      <c r="N512" s="44" t="s">
        <v>4195</v>
      </c>
      <c r="O512" s="44" t="s">
        <v>4213</v>
      </c>
      <c r="P512" s="45">
        <v>47</v>
      </c>
      <c r="Q512" s="46">
        <v>40</v>
      </c>
      <c r="R512" s="47">
        <f t="array" ref="R512">P512*Q512</f>
        <v>1880</v>
      </c>
    </row>
    <row r="513" spans="1:18" ht="15.95" customHeight="1">
      <c r="A513" s="44" t="s">
        <v>3443</v>
      </c>
      <c r="B513" s="44" t="s">
        <v>3403</v>
      </c>
      <c r="C513" s="44" t="s">
        <v>3403</v>
      </c>
      <c r="D513" s="44" t="s">
        <v>4188</v>
      </c>
      <c r="E513" s="44" t="s">
        <v>4105</v>
      </c>
      <c r="F513" s="44" t="s">
        <v>3429</v>
      </c>
      <c r="G513" s="45">
        <v>4147955</v>
      </c>
      <c r="H513" s="44" t="s">
        <v>3430</v>
      </c>
      <c r="I513" s="44" t="s">
        <v>3431</v>
      </c>
      <c r="J513" s="45">
        <v>40</v>
      </c>
      <c r="K513" s="44" t="s">
        <v>3444</v>
      </c>
      <c r="L513" s="49"/>
      <c r="M513" s="45">
        <v>40</v>
      </c>
      <c r="N513" s="44" t="s">
        <v>4195</v>
      </c>
      <c r="O513" s="44" t="s">
        <v>4213</v>
      </c>
      <c r="P513" s="45">
        <v>64</v>
      </c>
      <c r="Q513" s="46">
        <v>40</v>
      </c>
      <c r="R513" s="47">
        <f t="array" ref="R513">P513*Q513</f>
        <v>2560</v>
      </c>
    </row>
    <row r="514" spans="1:18" ht="15.95" customHeight="1">
      <c r="A514" s="44" t="s">
        <v>3445</v>
      </c>
      <c r="B514" s="44" t="s">
        <v>3403</v>
      </c>
      <c r="C514" s="44" t="s">
        <v>3403</v>
      </c>
      <c r="D514" s="44" t="s">
        <v>4188</v>
      </c>
      <c r="E514" s="44" t="s">
        <v>4105</v>
      </c>
      <c r="F514" s="44" t="s">
        <v>3429</v>
      </c>
      <c r="G514" s="45">
        <v>4147955</v>
      </c>
      <c r="H514" s="44" t="s">
        <v>3430</v>
      </c>
      <c r="I514" s="44" t="s">
        <v>3431</v>
      </c>
      <c r="J514" s="45">
        <v>42</v>
      </c>
      <c r="K514" s="44" t="s">
        <v>3446</v>
      </c>
      <c r="L514" s="49"/>
      <c r="M514" s="45">
        <v>42</v>
      </c>
      <c r="N514" s="44" t="s">
        <v>4195</v>
      </c>
      <c r="O514" s="44" t="s">
        <v>4213</v>
      </c>
      <c r="P514" s="45">
        <v>65</v>
      </c>
      <c r="Q514" s="46">
        <v>40</v>
      </c>
      <c r="R514" s="47">
        <f t="array" ref="R514">P514*Q514</f>
        <v>2600</v>
      </c>
    </row>
    <row r="515" spans="1:18" ht="15.95" customHeight="1">
      <c r="A515" s="44" t="s">
        <v>3447</v>
      </c>
      <c r="B515" s="44" t="s">
        <v>3403</v>
      </c>
      <c r="C515" s="44" t="s">
        <v>3403</v>
      </c>
      <c r="D515" s="44" t="s">
        <v>4188</v>
      </c>
      <c r="E515" s="44" t="s">
        <v>4105</v>
      </c>
      <c r="F515" s="44" t="s">
        <v>3429</v>
      </c>
      <c r="G515" s="45">
        <v>4147955</v>
      </c>
      <c r="H515" s="44" t="s">
        <v>3430</v>
      </c>
      <c r="I515" s="44" t="s">
        <v>3431</v>
      </c>
      <c r="J515" s="45">
        <v>43</v>
      </c>
      <c r="K515" s="44" t="s">
        <v>3448</v>
      </c>
      <c r="L515" s="49"/>
      <c r="M515" s="45">
        <v>43</v>
      </c>
      <c r="N515" s="44" t="s">
        <v>4195</v>
      </c>
      <c r="O515" s="44" t="s">
        <v>4213</v>
      </c>
      <c r="P515" s="45">
        <v>36</v>
      </c>
      <c r="Q515" s="46">
        <v>40</v>
      </c>
      <c r="R515" s="47">
        <f t="array" ref="R515">P515*Q515</f>
        <v>1440</v>
      </c>
    </row>
    <row r="516" spans="1:18" ht="15.95" customHeight="1">
      <c r="A516" s="44" t="s">
        <v>3449</v>
      </c>
      <c r="B516" s="44" t="s">
        <v>3403</v>
      </c>
      <c r="C516" s="44" t="s">
        <v>3403</v>
      </c>
      <c r="D516" s="44" t="s">
        <v>4188</v>
      </c>
      <c r="E516" s="44" t="s">
        <v>4105</v>
      </c>
      <c r="F516" s="44" t="s">
        <v>3429</v>
      </c>
      <c r="G516" s="45">
        <v>4147955</v>
      </c>
      <c r="H516" s="44" t="s">
        <v>3430</v>
      </c>
      <c r="I516" s="44" t="s">
        <v>3431</v>
      </c>
      <c r="J516" s="45">
        <v>46</v>
      </c>
      <c r="K516" s="44" t="s">
        <v>3450</v>
      </c>
      <c r="L516" s="49"/>
      <c r="M516" s="45">
        <v>46</v>
      </c>
      <c r="N516" s="44" t="s">
        <v>4195</v>
      </c>
      <c r="O516" s="44" t="s">
        <v>4213</v>
      </c>
      <c r="P516" s="45">
        <v>24</v>
      </c>
      <c r="Q516" s="46">
        <v>40</v>
      </c>
      <c r="R516" s="47">
        <f t="array" ref="R516">P516*Q516</f>
        <v>960</v>
      </c>
    </row>
    <row r="517" spans="1:18" ht="15.95" customHeight="1">
      <c r="A517" s="44" t="s">
        <v>3451</v>
      </c>
      <c r="B517" s="44" t="s">
        <v>3403</v>
      </c>
      <c r="C517" s="44" t="s">
        <v>3403</v>
      </c>
      <c r="D517" s="44" t="s">
        <v>4188</v>
      </c>
      <c r="E517" s="44" t="s">
        <v>4105</v>
      </c>
      <c r="F517" s="44" t="s">
        <v>3429</v>
      </c>
      <c r="G517" s="45">
        <v>4147955</v>
      </c>
      <c r="H517" s="44" t="s">
        <v>3430</v>
      </c>
      <c r="I517" s="44" t="s">
        <v>3431</v>
      </c>
      <c r="J517" s="45">
        <v>36</v>
      </c>
      <c r="K517" s="44" t="s">
        <v>3452</v>
      </c>
      <c r="L517" s="49"/>
      <c r="M517" s="45">
        <v>36</v>
      </c>
      <c r="N517" s="44" t="s">
        <v>4195</v>
      </c>
      <c r="O517" s="44" t="s">
        <v>4213</v>
      </c>
      <c r="P517" s="45">
        <v>22</v>
      </c>
      <c r="Q517" s="46">
        <v>40</v>
      </c>
      <c r="R517" s="47">
        <f t="array" ref="R517">P517*Q517</f>
        <v>880</v>
      </c>
    </row>
    <row r="518" spans="1:18" ht="15.95" customHeight="1">
      <c r="A518" s="44" t="s">
        <v>3453</v>
      </c>
      <c r="B518" s="44" t="s">
        <v>3403</v>
      </c>
      <c r="C518" s="44" t="s">
        <v>3403</v>
      </c>
      <c r="D518" s="44" t="s">
        <v>4188</v>
      </c>
      <c r="E518" s="44" t="s">
        <v>4105</v>
      </c>
      <c r="F518" s="44" t="s">
        <v>3429</v>
      </c>
      <c r="G518" s="45">
        <v>4147955</v>
      </c>
      <c r="H518" s="44" t="s">
        <v>3430</v>
      </c>
      <c r="I518" s="44" t="s">
        <v>3431</v>
      </c>
      <c r="J518" s="45">
        <v>45</v>
      </c>
      <c r="K518" s="44" t="s">
        <v>3454</v>
      </c>
      <c r="L518" s="49"/>
      <c r="M518" s="45">
        <v>45</v>
      </c>
      <c r="N518" s="44" t="s">
        <v>4195</v>
      </c>
      <c r="O518" s="44" t="s">
        <v>4213</v>
      </c>
      <c r="P518" s="45">
        <v>14</v>
      </c>
      <c r="Q518" s="46">
        <v>40</v>
      </c>
      <c r="R518" s="47">
        <f t="array" ref="R518">P518*Q518</f>
        <v>560</v>
      </c>
    </row>
    <row r="519" spans="1:18" ht="15.95" customHeight="1">
      <c r="A519" s="44" t="s">
        <v>3455</v>
      </c>
      <c r="B519" s="44" t="s">
        <v>4186</v>
      </c>
      <c r="C519" s="44" t="s">
        <v>4187</v>
      </c>
      <c r="D519" s="44" t="s">
        <v>4188</v>
      </c>
      <c r="E519" s="44" t="s">
        <v>4079</v>
      </c>
      <c r="F519" s="44" t="s">
        <v>3456</v>
      </c>
      <c r="G519" s="45">
        <v>4147965</v>
      </c>
      <c r="H519" s="44" t="s">
        <v>3457</v>
      </c>
      <c r="I519" s="44" t="s">
        <v>3458</v>
      </c>
      <c r="J519" s="45">
        <v>434</v>
      </c>
      <c r="K519" s="44" t="s">
        <v>3459</v>
      </c>
      <c r="L519" s="44" t="s">
        <v>3460</v>
      </c>
      <c r="M519" s="44" t="s">
        <v>4200</v>
      </c>
      <c r="N519" s="44" t="s">
        <v>4195</v>
      </c>
      <c r="O519" s="44" t="s">
        <v>4213</v>
      </c>
      <c r="P519" s="45">
        <v>663</v>
      </c>
      <c r="Q519" s="46">
        <v>32</v>
      </c>
      <c r="R519" s="47">
        <f t="array" ref="R519">P519*Q519</f>
        <v>21216</v>
      </c>
    </row>
    <row r="520" spans="1:18" ht="15.95" customHeight="1">
      <c r="A520" s="44" t="s">
        <v>3461</v>
      </c>
      <c r="B520" s="44" t="s">
        <v>4186</v>
      </c>
      <c r="C520" s="44" t="s">
        <v>4187</v>
      </c>
      <c r="D520" s="44" t="s">
        <v>4188</v>
      </c>
      <c r="E520" s="44" t="s">
        <v>4079</v>
      </c>
      <c r="F520" s="44" t="s">
        <v>3456</v>
      </c>
      <c r="G520" s="45">
        <v>4147965</v>
      </c>
      <c r="H520" s="44" t="s">
        <v>3457</v>
      </c>
      <c r="I520" s="44" t="s">
        <v>3458</v>
      </c>
      <c r="J520" s="45">
        <v>412</v>
      </c>
      <c r="K520" s="44" t="s">
        <v>3462</v>
      </c>
      <c r="L520" s="44" t="s">
        <v>3463</v>
      </c>
      <c r="M520" s="44" t="s">
        <v>4194</v>
      </c>
      <c r="N520" s="44" t="s">
        <v>4195</v>
      </c>
      <c r="O520" s="44" t="s">
        <v>4213</v>
      </c>
      <c r="P520" s="45">
        <v>594</v>
      </c>
      <c r="Q520" s="46">
        <v>32</v>
      </c>
      <c r="R520" s="47">
        <f t="array" ref="R520">P520*Q520</f>
        <v>19008</v>
      </c>
    </row>
    <row r="521" spans="1:18" ht="15.95" customHeight="1">
      <c r="A521" s="44" t="s">
        <v>3464</v>
      </c>
      <c r="B521" s="44" t="s">
        <v>4186</v>
      </c>
      <c r="C521" s="44" t="s">
        <v>4187</v>
      </c>
      <c r="D521" s="44" t="s">
        <v>4188</v>
      </c>
      <c r="E521" s="44" t="s">
        <v>4079</v>
      </c>
      <c r="F521" s="44" t="s">
        <v>3456</v>
      </c>
      <c r="G521" s="45">
        <v>4147965</v>
      </c>
      <c r="H521" s="44" t="s">
        <v>3457</v>
      </c>
      <c r="I521" s="44" t="s">
        <v>3458</v>
      </c>
      <c r="J521" s="45">
        <v>456</v>
      </c>
      <c r="K521" s="44" t="s">
        <v>3465</v>
      </c>
      <c r="L521" s="44" t="s">
        <v>3466</v>
      </c>
      <c r="M521" s="44" t="s">
        <v>4204</v>
      </c>
      <c r="N521" s="44" t="s">
        <v>4195</v>
      </c>
      <c r="O521" s="44" t="s">
        <v>4213</v>
      </c>
      <c r="P521" s="45">
        <v>210</v>
      </c>
      <c r="Q521" s="46">
        <v>32</v>
      </c>
      <c r="R521" s="47">
        <f t="array" ref="R521">P521*Q521</f>
        <v>6720</v>
      </c>
    </row>
    <row r="522" spans="1:18" ht="15.95" customHeight="1">
      <c r="A522" s="44" t="s">
        <v>3467</v>
      </c>
      <c r="B522" s="44" t="s">
        <v>4186</v>
      </c>
      <c r="C522" s="44" t="s">
        <v>4187</v>
      </c>
      <c r="D522" s="44" t="s">
        <v>4188</v>
      </c>
      <c r="E522" s="44" t="s">
        <v>4079</v>
      </c>
      <c r="F522" s="44" t="s">
        <v>3456</v>
      </c>
      <c r="G522" s="45">
        <v>4147965</v>
      </c>
      <c r="H522" s="44" t="s">
        <v>3457</v>
      </c>
      <c r="I522" s="44" t="s">
        <v>3458</v>
      </c>
      <c r="J522" s="45">
        <v>334</v>
      </c>
      <c r="K522" s="44" t="s">
        <v>3468</v>
      </c>
      <c r="L522" s="44" t="s">
        <v>3469</v>
      </c>
      <c r="M522" s="44" t="s">
        <v>4259</v>
      </c>
      <c r="N522" s="44" t="s">
        <v>4195</v>
      </c>
      <c r="O522" s="44" t="s">
        <v>4213</v>
      </c>
      <c r="P522" s="45">
        <v>41</v>
      </c>
      <c r="Q522" s="46">
        <v>32</v>
      </c>
      <c r="R522" s="47">
        <f t="array" ref="R522">P522*Q522</f>
        <v>1312</v>
      </c>
    </row>
    <row r="523" spans="1:18" ht="15.95" customHeight="1">
      <c r="A523" s="44" t="s">
        <v>3470</v>
      </c>
      <c r="B523" s="44" t="s">
        <v>4186</v>
      </c>
      <c r="C523" s="44" t="s">
        <v>4187</v>
      </c>
      <c r="D523" s="44" t="s">
        <v>4188</v>
      </c>
      <c r="E523" s="44" t="s">
        <v>4079</v>
      </c>
      <c r="F523" s="44" t="s">
        <v>3456</v>
      </c>
      <c r="G523" s="45">
        <v>4147965</v>
      </c>
      <c r="H523" s="44" t="s">
        <v>3457</v>
      </c>
      <c r="I523" s="44" t="s">
        <v>3458</v>
      </c>
      <c r="J523" s="45">
        <v>356</v>
      </c>
      <c r="K523" s="44" t="s">
        <v>3471</v>
      </c>
      <c r="L523" s="44" t="s">
        <v>3472</v>
      </c>
      <c r="M523" s="44" t="s">
        <v>4224</v>
      </c>
      <c r="N523" s="44" t="s">
        <v>4195</v>
      </c>
      <c r="O523" s="44" t="s">
        <v>4213</v>
      </c>
      <c r="P523" s="45">
        <v>63</v>
      </c>
      <c r="Q523" s="46">
        <v>32</v>
      </c>
      <c r="R523" s="47">
        <f t="array" ref="R523">P523*Q523</f>
        <v>2016</v>
      </c>
    </row>
    <row r="524" spans="1:18" ht="15.95" customHeight="1">
      <c r="A524" s="44" t="s">
        <v>3473</v>
      </c>
      <c r="B524" s="44" t="s">
        <v>4186</v>
      </c>
      <c r="C524" s="44" t="s">
        <v>4187</v>
      </c>
      <c r="D524" s="44" t="s">
        <v>4188</v>
      </c>
      <c r="E524" s="44" t="s">
        <v>4079</v>
      </c>
      <c r="F524" s="44" t="s">
        <v>3456</v>
      </c>
      <c r="G524" s="45">
        <v>4147965</v>
      </c>
      <c r="H524" s="44" t="s">
        <v>3457</v>
      </c>
      <c r="I524" s="44" t="s">
        <v>3458</v>
      </c>
      <c r="J524" s="45">
        <v>378</v>
      </c>
      <c r="K524" s="44" t="s">
        <v>3474</v>
      </c>
      <c r="L524" s="44" t="s">
        <v>3475</v>
      </c>
      <c r="M524" s="44" t="s">
        <v>4217</v>
      </c>
      <c r="N524" s="44" t="s">
        <v>4195</v>
      </c>
      <c r="O524" s="44" t="s">
        <v>4213</v>
      </c>
      <c r="P524" s="45">
        <v>12</v>
      </c>
      <c r="Q524" s="46">
        <v>32</v>
      </c>
      <c r="R524" s="47">
        <f t="array" ref="R524">P524*Q524</f>
        <v>384</v>
      </c>
    </row>
    <row r="525" spans="1:18" ht="15.95" customHeight="1">
      <c r="A525" s="44" t="s">
        <v>3476</v>
      </c>
      <c r="B525" s="44" t="s">
        <v>4186</v>
      </c>
      <c r="C525" s="44" t="s">
        <v>4187</v>
      </c>
      <c r="D525" s="44" t="s">
        <v>4188</v>
      </c>
      <c r="E525" s="44" t="s">
        <v>4079</v>
      </c>
      <c r="F525" s="44" t="s">
        <v>3456</v>
      </c>
      <c r="G525" s="45">
        <v>4147965</v>
      </c>
      <c r="H525" s="44" t="s">
        <v>3457</v>
      </c>
      <c r="I525" s="44" t="s">
        <v>3458</v>
      </c>
      <c r="J525" s="45">
        <v>390</v>
      </c>
      <c r="K525" s="44" t="s">
        <v>3477</v>
      </c>
      <c r="L525" s="44" t="s">
        <v>3478</v>
      </c>
      <c r="M525" s="44" t="s">
        <v>4232</v>
      </c>
      <c r="N525" s="44" t="s">
        <v>4195</v>
      </c>
      <c r="O525" s="44" t="s">
        <v>4213</v>
      </c>
      <c r="P525" s="45">
        <v>62</v>
      </c>
      <c r="Q525" s="46">
        <v>32</v>
      </c>
      <c r="R525" s="47">
        <f t="array" ref="R525">P525*Q525</f>
        <v>1984</v>
      </c>
    </row>
    <row r="526" spans="1:18" ht="15.95" customHeight="1">
      <c r="A526" s="44" t="s">
        <v>3479</v>
      </c>
      <c r="B526" s="44" t="s">
        <v>4186</v>
      </c>
      <c r="C526" s="44" t="s">
        <v>4187</v>
      </c>
      <c r="D526" s="44" t="s">
        <v>4188</v>
      </c>
      <c r="E526" s="44" t="s">
        <v>4079</v>
      </c>
      <c r="F526" s="44" t="s">
        <v>3456</v>
      </c>
      <c r="G526" s="45">
        <v>4147965</v>
      </c>
      <c r="H526" s="44" t="s">
        <v>3457</v>
      </c>
      <c r="I526" s="44" t="s">
        <v>3458</v>
      </c>
      <c r="J526" s="44" t="s">
        <v>4234</v>
      </c>
      <c r="K526" s="44" t="s">
        <v>3480</v>
      </c>
      <c r="L526" s="44" t="s">
        <v>3481</v>
      </c>
      <c r="M526" s="44" t="s">
        <v>4234</v>
      </c>
      <c r="N526" s="44" t="s">
        <v>4237</v>
      </c>
      <c r="O526" s="44" t="s">
        <v>4213</v>
      </c>
      <c r="P526" s="45">
        <v>204</v>
      </c>
      <c r="Q526" s="46">
        <v>32</v>
      </c>
      <c r="R526" s="47">
        <f t="array" ref="R526">P526*Q526</f>
        <v>6528</v>
      </c>
    </row>
    <row r="527" spans="1:18" ht="15.95" customHeight="1">
      <c r="A527" s="44" t="s">
        <v>3482</v>
      </c>
      <c r="B527" s="44" t="s">
        <v>4186</v>
      </c>
      <c r="C527" s="44" t="s">
        <v>4187</v>
      </c>
      <c r="D527" s="44" t="s">
        <v>4188</v>
      </c>
      <c r="E527" s="44" t="s">
        <v>4079</v>
      </c>
      <c r="F527" s="44" t="s">
        <v>3483</v>
      </c>
      <c r="G527" s="45">
        <v>4147965</v>
      </c>
      <c r="H527" s="44" t="s">
        <v>3484</v>
      </c>
      <c r="I527" s="44" t="s">
        <v>3485</v>
      </c>
      <c r="J527" s="45">
        <v>356</v>
      </c>
      <c r="K527" s="44" t="s">
        <v>3486</v>
      </c>
      <c r="L527" s="44" t="s">
        <v>3487</v>
      </c>
      <c r="M527" s="44" t="s">
        <v>4224</v>
      </c>
      <c r="N527" s="44" t="s">
        <v>4195</v>
      </c>
      <c r="O527" s="44" t="s">
        <v>4213</v>
      </c>
      <c r="P527" s="45">
        <v>432</v>
      </c>
      <c r="Q527" s="46">
        <v>32</v>
      </c>
      <c r="R527" s="47">
        <f t="array" ref="R527">P527*Q527</f>
        <v>13824</v>
      </c>
    </row>
    <row r="528" spans="1:18" ht="15.95" customHeight="1">
      <c r="A528" s="44" t="s">
        <v>3488</v>
      </c>
      <c r="B528" s="44" t="s">
        <v>4186</v>
      </c>
      <c r="C528" s="44" t="s">
        <v>4187</v>
      </c>
      <c r="D528" s="44" t="s">
        <v>4188</v>
      </c>
      <c r="E528" s="44" t="s">
        <v>4079</v>
      </c>
      <c r="F528" s="44" t="s">
        <v>3483</v>
      </c>
      <c r="G528" s="45">
        <v>4147965</v>
      </c>
      <c r="H528" s="44" t="s">
        <v>3484</v>
      </c>
      <c r="I528" s="44" t="s">
        <v>3485</v>
      </c>
      <c r="J528" s="45">
        <v>378</v>
      </c>
      <c r="K528" s="44" t="s">
        <v>3489</v>
      </c>
      <c r="L528" s="44" t="s">
        <v>3490</v>
      </c>
      <c r="M528" s="44" t="s">
        <v>4217</v>
      </c>
      <c r="N528" s="44" t="s">
        <v>4195</v>
      </c>
      <c r="O528" s="44" t="s">
        <v>4213</v>
      </c>
      <c r="P528" s="45">
        <v>959</v>
      </c>
      <c r="Q528" s="46">
        <v>32</v>
      </c>
      <c r="R528" s="47">
        <f t="array" ref="R528">P528*Q528</f>
        <v>30688</v>
      </c>
    </row>
    <row r="529" spans="1:18" ht="15.95" customHeight="1">
      <c r="A529" s="44" t="s">
        <v>3491</v>
      </c>
      <c r="B529" s="44" t="s">
        <v>4186</v>
      </c>
      <c r="C529" s="44" t="s">
        <v>4187</v>
      </c>
      <c r="D529" s="44" t="s">
        <v>4188</v>
      </c>
      <c r="E529" s="44" t="s">
        <v>4079</v>
      </c>
      <c r="F529" s="44" t="s">
        <v>3483</v>
      </c>
      <c r="G529" s="45">
        <v>4147965</v>
      </c>
      <c r="H529" s="44" t="s">
        <v>3484</v>
      </c>
      <c r="I529" s="44" t="s">
        <v>3485</v>
      </c>
      <c r="J529" s="45">
        <v>390</v>
      </c>
      <c r="K529" s="44" t="s">
        <v>3492</v>
      </c>
      <c r="L529" s="44" t="s">
        <v>3493</v>
      </c>
      <c r="M529" s="44" t="s">
        <v>4232</v>
      </c>
      <c r="N529" s="44" t="s">
        <v>4195</v>
      </c>
      <c r="O529" s="44" t="s">
        <v>4213</v>
      </c>
      <c r="P529" s="45">
        <v>874</v>
      </c>
      <c r="Q529" s="46">
        <v>32</v>
      </c>
      <c r="R529" s="47">
        <f t="array" ref="R529">P529*Q529</f>
        <v>27968</v>
      </c>
    </row>
    <row r="530" spans="1:18" ht="15.95" customHeight="1">
      <c r="A530" s="44" t="s">
        <v>3494</v>
      </c>
      <c r="B530" s="44" t="s">
        <v>4186</v>
      </c>
      <c r="C530" s="44" t="s">
        <v>4187</v>
      </c>
      <c r="D530" s="44" t="s">
        <v>4188</v>
      </c>
      <c r="E530" s="44" t="s">
        <v>4079</v>
      </c>
      <c r="F530" s="44" t="s">
        <v>3483</v>
      </c>
      <c r="G530" s="45">
        <v>4147965</v>
      </c>
      <c r="H530" s="44" t="s">
        <v>3484</v>
      </c>
      <c r="I530" s="44" t="s">
        <v>3485</v>
      </c>
      <c r="J530" s="45">
        <v>412</v>
      </c>
      <c r="K530" s="44" t="s">
        <v>3495</v>
      </c>
      <c r="L530" s="44" t="s">
        <v>3496</v>
      </c>
      <c r="M530" s="44" t="s">
        <v>4194</v>
      </c>
      <c r="N530" s="44" t="s">
        <v>4195</v>
      </c>
      <c r="O530" s="44" t="s">
        <v>4213</v>
      </c>
      <c r="P530" s="48">
        <v>1293</v>
      </c>
      <c r="Q530" s="46">
        <v>32</v>
      </c>
      <c r="R530" s="47">
        <f t="array" ref="R530">P530*Q530</f>
        <v>41376</v>
      </c>
    </row>
    <row r="531" spans="1:18" ht="15.95" customHeight="1">
      <c r="A531" s="44" t="s">
        <v>3497</v>
      </c>
      <c r="B531" s="44" t="s">
        <v>4186</v>
      </c>
      <c r="C531" s="44" t="s">
        <v>4187</v>
      </c>
      <c r="D531" s="44" t="s">
        <v>4188</v>
      </c>
      <c r="E531" s="44" t="s">
        <v>4079</v>
      </c>
      <c r="F531" s="44" t="s">
        <v>3483</v>
      </c>
      <c r="G531" s="45">
        <v>4147965</v>
      </c>
      <c r="H531" s="44" t="s">
        <v>3484</v>
      </c>
      <c r="I531" s="44" t="s">
        <v>3485</v>
      </c>
      <c r="J531" s="45">
        <v>334</v>
      </c>
      <c r="K531" s="44" t="s">
        <v>3498</v>
      </c>
      <c r="L531" s="44" t="s">
        <v>3499</v>
      </c>
      <c r="M531" s="44" t="s">
        <v>4259</v>
      </c>
      <c r="N531" s="44" t="s">
        <v>4195</v>
      </c>
      <c r="O531" s="44" t="s">
        <v>4213</v>
      </c>
      <c r="P531" s="45">
        <v>51</v>
      </c>
      <c r="Q531" s="46">
        <v>32</v>
      </c>
      <c r="R531" s="47">
        <f t="array" ref="R531">P531*Q531</f>
        <v>1632</v>
      </c>
    </row>
    <row r="532" spans="1:18" ht="15.95" customHeight="1">
      <c r="A532" s="44" t="s">
        <v>3500</v>
      </c>
      <c r="B532" s="44" t="s">
        <v>4186</v>
      </c>
      <c r="C532" s="44" t="s">
        <v>4187</v>
      </c>
      <c r="D532" s="44" t="s">
        <v>4188</v>
      </c>
      <c r="E532" s="44" t="s">
        <v>4079</v>
      </c>
      <c r="F532" s="44" t="s">
        <v>3483</v>
      </c>
      <c r="G532" s="45">
        <v>4147965</v>
      </c>
      <c r="H532" s="44" t="s">
        <v>3484</v>
      </c>
      <c r="I532" s="44" t="s">
        <v>3485</v>
      </c>
      <c r="J532" s="45">
        <v>434</v>
      </c>
      <c r="K532" s="44" t="s">
        <v>3501</v>
      </c>
      <c r="L532" s="44" t="s">
        <v>3502</v>
      </c>
      <c r="M532" s="44" t="s">
        <v>4200</v>
      </c>
      <c r="N532" s="44" t="s">
        <v>4195</v>
      </c>
      <c r="O532" s="44" t="s">
        <v>4213</v>
      </c>
      <c r="P532" s="48">
        <v>1258</v>
      </c>
      <c r="Q532" s="46">
        <v>32</v>
      </c>
      <c r="R532" s="47">
        <f t="array" ref="R532">P532*Q532</f>
        <v>40256</v>
      </c>
    </row>
    <row r="533" spans="1:18" ht="15.95" customHeight="1">
      <c r="A533" s="44" t="s">
        <v>3503</v>
      </c>
      <c r="B533" s="44" t="s">
        <v>4186</v>
      </c>
      <c r="C533" s="44" t="s">
        <v>4187</v>
      </c>
      <c r="D533" s="44" t="s">
        <v>4188</v>
      </c>
      <c r="E533" s="44" t="s">
        <v>4079</v>
      </c>
      <c r="F533" s="44" t="s">
        <v>3483</v>
      </c>
      <c r="G533" s="45">
        <v>4147965</v>
      </c>
      <c r="H533" s="44" t="s">
        <v>3484</v>
      </c>
      <c r="I533" s="44" t="s">
        <v>3485</v>
      </c>
      <c r="J533" s="45">
        <v>456</v>
      </c>
      <c r="K533" s="44" t="s">
        <v>3504</v>
      </c>
      <c r="L533" s="44" t="s">
        <v>3505</v>
      </c>
      <c r="M533" s="44" t="s">
        <v>4204</v>
      </c>
      <c r="N533" s="44" t="s">
        <v>4195</v>
      </c>
      <c r="O533" s="44" t="s">
        <v>4213</v>
      </c>
      <c r="P533" s="45">
        <v>415</v>
      </c>
      <c r="Q533" s="46">
        <v>32</v>
      </c>
      <c r="R533" s="47">
        <f t="array" ref="R533">P533*Q533</f>
        <v>13280</v>
      </c>
    </row>
    <row r="534" spans="1:18" ht="15.95" customHeight="1">
      <c r="A534" s="44" t="s">
        <v>3506</v>
      </c>
      <c r="B534" s="44" t="s">
        <v>4186</v>
      </c>
      <c r="C534" s="44" t="s">
        <v>4187</v>
      </c>
      <c r="D534" s="44" t="s">
        <v>4188</v>
      </c>
      <c r="E534" s="44" t="s">
        <v>4079</v>
      </c>
      <c r="F534" s="44" t="s">
        <v>2918</v>
      </c>
      <c r="G534" s="45">
        <v>4147965</v>
      </c>
      <c r="H534" s="44" t="s">
        <v>3507</v>
      </c>
      <c r="I534" s="44" t="s">
        <v>3508</v>
      </c>
      <c r="J534" s="45">
        <v>434</v>
      </c>
      <c r="K534" s="44" t="s">
        <v>3509</v>
      </c>
      <c r="L534" s="44" t="s">
        <v>3510</v>
      </c>
      <c r="M534" s="44" t="s">
        <v>4200</v>
      </c>
      <c r="N534" s="44" t="s">
        <v>4195</v>
      </c>
      <c r="O534" s="44" t="s">
        <v>4213</v>
      </c>
      <c r="P534" s="45">
        <v>247</v>
      </c>
      <c r="Q534" s="46">
        <v>32</v>
      </c>
      <c r="R534" s="47">
        <f t="array" ref="R534">P534*Q534</f>
        <v>7904</v>
      </c>
    </row>
    <row r="535" spans="1:18" ht="15.95" customHeight="1">
      <c r="A535" s="44" t="s">
        <v>3511</v>
      </c>
      <c r="B535" s="44" t="s">
        <v>4186</v>
      </c>
      <c r="C535" s="44" t="s">
        <v>4187</v>
      </c>
      <c r="D535" s="44" t="s">
        <v>4188</v>
      </c>
      <c r="E535" s="44" t="s">
        <v>4079</v>
      </c>
      <c r="F535" s="44" t="s">
        <v>2918</v>
      </c>
      <c r="G535" s="45">
        <v>4147965</v>
      </c>
      <c r="H535" s="44" t="s">
        <v>3507</v>
      </c>
      <c r="I535" s="44" t="s">
        <v>3508</v>
      </c>
      <c r="J535" s="45">
        <v>412</v>
      </c>
      <c r="K535" s="44" t="s">
        <v>3512</v>
      </c>
      <c r="L535" s="44" t="s">
        <v>3513</v>
      </c>
      <c r="M535" s="44" t="s">
        <v>4194</v>
      </c>
      <c r="N535" s="44" t="s">
        <v>4195</v>
      </c>
      <c r="O535" s="44" t="s">
        <v>4213</v>
      </c>
      <c r="P535" s="45">
        <v>196</v>
      </c>
      <c r="Q535" s="46">
        <v>32</v>
      </c>
      <c r="R535" s="47">
        <f t="array" ref="R535">P535*Q535</f>
        <v>6272</v>
      </c>
    </row>
    <row r="536" spans="1:18" ht="15.95" customHeight="1">
      <c r="A536" s="44" t="s">
        <v>3514</v>
      </c>
      <c r="B536" s="44" t="s">
        <v>4186</v>
      </c>
      <c r="C536" s="44" t="s">
        <v>4187</v>
      </c>
      <c r="D536" s="44" t="s">
        <v>4188</v>
      </c>
      <c r="E536" s="44" t="s">
        <v>4079</v>
      </c>
      <c r="F536" s="44" t="s">
        <v>2918</v>
      </c>
      <c r="G536" s="45">
        <v>4147965</v>
      </c>
      <c r="H536" s="44" t="s">
        <v>3507</v>
      </c>
      <c r="I536" s="44" t="s">
        <v>3508</v>
      </c>
      <c r="J536" s="45">
        <v>390</v>
      </c>
      <c r="K536" s="44" t="s">
        <v>3515</v>
      </c>
      <c r="L536" s="44" t="s">
        <v>3516</v>
      </c>
      <c r="M536" s="44" t="s">
        <v>4232</v>
      </c>
      <c r="N536" s="44" t="s">
        <v>4195</v>
      </c>
      <c r="O536" s="44" t="s">
        <v>4213</v>
      </c>
      <c r="P536" s="45">
        <v>123</v>
      </c>
      <c r="Q536" s="46">
        <v>32</v>
      </c>
      <c r="R536" s="47">
        <f t="array" ref="R536">P536*Q536</f>
        <v>3936</v>
      </c>
    </row>
    <row r="537" spans="1:18" ht="15.95" customHeight="1">
      <c r="A537" s="44" t="s">
        <v>3517</v>
      </c>
      <c r="B537" s="44" t="s">
        <v>4186</v>
      </c>
      <c r="C537" s="44" t="s">
        <v>4187</v>
      </c>
      <c r="D537" s="44" t="s">
        <v>4188</v>
      </c>
      <c r="E537" s="44" t="s">
        <v>4079</v>
      </c>
      <c r="F537" s="44" t="s">
        <v>2918</v>
      </c>
      <c r="G537" s="45">
        <v>4147965</v>
      </c>
      <c r="H537" s="44" t="s">
        <v>3507</v>
      </c>
      <c r="I537" s="44" t="s">
        <v>3508</v>
      </c>
      <c r="J537" s="45">
        <v>456</v>
      </c>
      <c r="K537" s="44" t="s">
        <v>3518</v>
      </c>
      <c r="L537" s="44" t="s">
        <v>3519</v>
      </c>
      <c r="M537" s="44" t="s">
        <v>4204</v>
      </c>
      <c r="N537" s="44" t="s">
        <v>4195</v>
      </c>
      <c r="O537" s="44" t="s">
        <v>4213</v>
      </c>
      <c r="P537" s="45">
        <v>32</v>
      </c>
      <c r="Q537" s="46">
        <v>32</v>
      </c>
      <c r="R537" s="47">
        <f t="array" ref="R537">P537*Q537</f>
        <v>1024</v>
      </c>
    </row>
    <row r="538" spans="1:18" ht="15.95" customHeight="1">
      <c r="A538" s="44" t="s">
        <v>3520</v>
      </c>
      <c r="B538" s="44" t="s">
        <v>4186</v>
      </c>
      <c r="C538" s="44" t="s">
        <v>4187</v>
      </c>
      <c r="D538" s="44" t="s">
        <v>4188</v>
      </c>
      <c r="E538" s="44" t="s">
        <v>4079</v>
      </c>
      <c r="F538" s="44" t="s">
        <v>2918</v>
      </c>
      <c r="G538" s="45">
        <v>4147965</v>
      </c>
      <c r="H538" s="44" t="s">
        <v>3507</v>
      </c>
      <c r="I538" s="44" t="s">
        <v>3508</v>
      </c>
      <c r="J538" s="45">
        <v>378</v>
      </c>
      <c r="K538" s="44" t="s">
        <v>3521</v>
      </c>
      <c r="L538" s="44" t="s">
        <v>3522</v>
      </c>
      <c r="M538" s="44" t="s">
        <v>4217</v>
      </c>
      <c r="N538" s="44" t="s">
        <v>4195</v>
      </c>
      <c r="O538" s="44" t="s">
        <v>4213</v>
      </c>
      <c r="P538" s="45">
        <v>10</v>
      </c>
      <c r="Q538" s="46">
        <v>32</v>
      </c>
      <c r="R538" s="47">
        <f t="array" ref="R538">P538*Q538</f>
        <v>320</v>
      </c>
    </row>
    <row r="539" spans="1:18" ht="15.95" customHeight="1">
      <c r="A539" s="44" t="s">
        <v>3523</v>
      </c>
      <c r="B539" s="44" t="s">
        <v>3403</v>
      </c>
      <c r="C539" s="44" t="s">
        <v>3403</v>
      </c>
      <c r="D539" s="44" t="s">
        <v>4188</v>
      </c>
      <c r="E539" s="44" t="s">
        <v>4106</v>
      </c>
      <c r="F539" s="44" t="s">
        <v>3524</v>
      </c>
      <c r="G539" s="45">
        <v>4147972</v>
      </c>
      <c r="H539" s="44" t="s">
        <v>3525</v>
      </c>
      <c r="I539" s="44" t="s">
        <v>3526</v>
      </c>
      <c r="J539" s="45">
        <v>42</v>
      </c>
      <c r="K539" s="44" t="s">
        <v>3527</v>
      </c>
      <c r="L539" s="49"/>
      <c r="M539" s="45">
        <v>42</v>
      </c>
      <c r="N539" s="44" t="s">
        <v>4195</v>
      </c>
      <c r="O539" s="44" t="s">
        <v>4213</v>
      </c>
      <c r="P539" s="45">
        <v>57</v>
      </c>
      <c r="Q539" s="46">
        <v>40</v>
      </c>
      <c r="R539" s="47">
        <f t="array" ref="R539">P539*Q539</f>
        <v>2280</v>
      </c>
    </row>
    <row r="540" spans="1:18" ht="15.95" customHeight="1">
      <c r="A540" s="44" t="s">
        <v>3528</v>
      </c>
      <c r="B540" s="44" t="s">
        <v>3403</v>
      </c>
      <c r="C540" s="44" t="s">
        <v>3403</v>
      </c>
      <c r="D540" s="44" t="s">
        <v>4188</v>
      </c>
      <c r="E540" s="44" t="s">
        <v>4106</v>
      </c>
      <c r="F540" s="44" t="s">
        <v>3524</v>
      </c>
      <c r="G540" s="45">
        <v>4147972</v>
      </c>
      <c r="H540" s="44" t="s">
        <v>3525</v>
      </c>
      <c r="I540" s="44" t="s">
        <v>3526</v>
      </c>
      <c r="J540" s="45">
        <v>43</v>
      </c>
      <c r="K540" s="44" t="s">
        <v>3529</v>
      </c>
      <c r="L540" s="49"/>
      <c r="M540" s="45">
        <v>43</v>
      </c>
      <c r="N540" s="44" t="s">
        <v>4195</v>
      </c>
      <c r="O540" s="44" t="s">
        <v>4213</v>
      </c>
      <c r="P540" s="45">
        <v>49</v>
      </c>
      <c r="Q540" s="46">
        <v>40</v>
      </c>
      <c r="R540" s="47">
        <f t="array" ref="R540">P540*Q540</f>
        <v>1960</v>
      </c>
    </row>
    <row r="541" spans="1:18" ht="15.95" customHeight="1">
      <c r="A541" s="44" t="s">
        <v>3530</v>
      </c>
      <c r="B541" s="44" t="s">
        <v>3403</v>
      </c>
      <c r="C541" s="44" t="s">
        <v>3403</v>
      </c>
      <c r="D541" s="44" t="s">
        <v>4188</v>
      </c>
      <c r="E541" s="44" t="s">
        <v>4106</v>
      </c>
      <c r="F541" s="44" t="s">
        <v>3524</v>
      </c>
      <c r="G541" s="45">
        <v>4147972</v>
      </c>
      <c r="H541" s="44" t="s">
        <v>3525</v>
      </c>
      <c r="I541" s="44" t="s">
        <v>3526</v>
      </c>
      <c r="J541" s="45">
        <v>37</v>
      </c>
      <c r="K541" s="44" t="s">
        <v>3531</v>
      </c>
      <c r="L541" s="49"/>
      <c r="M541" s="45">
        <v>37</v>
      </c>
      <c r="N541" s="44" t="s">
        <v>4195</v>
      </c>
      <c r="O541" s="44" t="s">
        <v>4213</v>
      </c>
      <c r="P541" s="45">
        <v>43</v>
      </c>
      <c r="Q541" s="46">
        <v>40</v>
      </c>
      <c r="R541" s="47">
        <f t="array" ref="R541">P541*Q541</f>
        <v>1720</v>
      </c>
    </row>
    <row r="542" spans="1:18" ht="15.95" customHeight="1">
      <c r="A542" s="44" t="s">
        <v>3532</v>
      </c>
      <c r="B542" s="44" t="s">
        <v>3403</v>
      </c>
      <c r="C542" s="44" t="s">
        <v>3403</v>
      </c>
      <c r="D542" s="44" t="s">
        <v>4188</v>
      </c>
      <c r="E542" s="44" t="s">
        <v>4106</v>
      </c>
      <c r="F542" s="44" t="s">
        <v>3524</v>
      </c>
      <c r="G542" s="45">
        <v>4147972</v>
      </c>
      <c r="H542" s="44" t="s">
        <v>3525</v>
      </c>
      <c r="I542" s="44" t="s">
        <v>3526</v>
      </c>
      <c r="J542" s="45">
        <v>44</v>
      </c>
      <c r="K542" s="44" t="s">
        <v>3533</v>
      </c>
      <c r="L542" s="49"/>
      <c r="M542" s="45">
        <v>44</v>
      </c>
      <c r="N542" s="44" t="s">
        <v>4195</v>
      </c>
      <c r="O542" s="44" t="s">
        <v>4213</v>
      </c>
      <c r="P542" s="45">
        <v>47</v>
      </c>
      <c r="Q542" s="46">
        <v>40</v>
      </c>
      <c r="R542" s="47">
        <f t="array" ref="R542">P542*Q542</f>
        <v>1880</v>
      </c>
    </row>
    <row r="543" spans="1:18" ht="15.95" customHeight="1">
      <c r="A543" s="44" t="s">
        <v>3534</v>
      </c>
      <c r="B543" s="44" t="s">
        <v>3403</v>
      </c>
      <c r="C543" s="44" t="s">
        <v>3403</v>
      </c>
      <c r="D543" s="44" t="s">
        <v>4188</v>
      </c>
      <c r="E543" s="44" t="s">
        <v>4106</v>
      </c>
      <c r="F543" s="44" t="s">
        <v>3524</v>
      </c>
      <c r="G543" s="45">
        <v>4147972</v>
      </c>
      <c r="H543" s="44" t="s">
        <v>3525</v>
      </c>
      <c r="I543" s="44" t="s">
        <v>3526</v>
      </c>
      <c r="J543" s="45">
        <v>46</v>
      </c>
      <c r="K543" s="44" t="s">
        <v>3535</v>
      </c>
      <c r="L543" s="49"/>
      <c r="M543" s="45">
        <v>46</v>
      </c>
      <c r="N543" s="44" t="s">
        <v>4195</v>
      </c>
      <c r="O543" s="44" t="s">
        <v>4213</v>
      </c>
      <c r="P543" s="45">
        <v>35</v>
      </c>
      <c r="Q543" s="46">
        <v>40</v>
      </c>
      <c r="R543" s="47">
        <f t="array" ref="R543">P543*Q543</f>
        <v>1400</v>
      </c>
    </row>
    <row r="544" spans="1:18" ht="15.95" customHeight="1">
      <c r="A544" s="44" t="s">
        <v>3536</v>
      </c>
      <c r="B544" s="44" t="s">
        <v>3403</v>
      </c>
      <c r="C544" s="44" t="s">
        <v>3403</v>
      </c>
      <c r="D544" s="44" t="s">
        <v>4188</v>
      </c>
      <c r="E544" s="44" t="s">
        <v>4106</v>
      </c>
      <c r="F544" s="44" t="s">
        <v>3524</v>
      </c>
      <c r="G544" s="45">
        <v>4147972</v>
      </c>
      <c r="H544" s="44" t="s">
        <v>3525</v>
      </c>
      <c r="I544" s="44" t="s">
        <v>3526</v>
      </c>
      <c r="J544" s="45">
        <v>41</v>
      </c>
      <c r="K544" s="44" t="s">
        <v>3537</v>
      </c>
      <c r="L544" s="49"/>
      <c r="M544" s="45">
        <v>41</v>
      </c>
      <c r="N544" s="44" t="s">
        <v>4195</v>
      </c>
      <c r="O544" s="44" t="s">
        <v>4213</v>
      </c>
      <c r="P544" s="45">
        <v>23</v>
      </c>
      <c r="Q544" s="46">
        <v>40</v>
      </c>
      <c r="R544" s="47">
        <f t="array" ref="R544">P544*Q544</f>
        <v>920</v>
      </c>
    </row>
    <row r="545" spans="1:18" ht="15.95" customHeight="1">
      <c r="A545" s="44" t="s">
        <v>3538</v>
      </c>
      <c r="B545" s="44" t="s">
        <v>3403</v>
      </c>
      <c r="C545" s="44" t="s">
        <v>3403</v>
      </c>
      <c r="D545" s="44" t="s">
        <v>4188</v>
      </c>
      <c r="E545" s="44" t="s">
        <v>4106</v>
      </c>
      <c r="F545" s="44" t="s">
        <v>3524</v>
      </c>
      <c r="G545" s="45">
        <v>4147972</v>
      </c>
      <c r="H545" s="44" t="s">
        <v>3525</v>
      </c>
      <c r="I545" s="44" t="s">
        <v>3526</v>
      </c>
      <c r="J545" s="45">
        <v>39</v>
      </c>
      <c r="K545" s="44" t="s">
        <v>3539</v>
      </c>
      <c r="L545" s="49"/>
      <c r="M545" s="45">
        <v>39</v>
      </c>
      <c r="N545" s="44" t="s">
        <v>4195</v>
      </c>
      <c r="O545" s="44" t="s">
        <v>4213</v>
      </c>
      <c r="P545" s="45">
        <v>21</v>
      </c>
      <c r="Q545" s="46">
        <v>40</v>
      </c>
      <c r="R545" s="47">
        <f t="array" ref="R545">P545*Q545</f>
        <v>840</v>
      </c>
    </row>
    <row r="546" spans="1:18" ht="15.95" customHeight="1">
      <c r="A546" s="44" t="s">
        <v>3540</v>
      </c>
      <c r="B546" s="44" t="s">
        <v>3403</v>
      </c>
      <c r="C546" s="44" t="s">
        <v>3403</v>
      </c>
      <c r="D546" s="44" t="s">
        <v>4188</v>
      </c>
      <c r="E546" s="44" t="s">
        <v>4106</v>
      </c>
      <c r="F546" s="44" t="s">
        <v>3524</v>
      </c>
      <c r="G546" s="45">
        <v>4147972</v>
      </c>
      <c r="H546" s="44" t="s">
        <v>3525</v>
      </c>
      <c r="I546" s="44" t="s">
        <v>3526</v>
      </c>
      <c r="J546" s="45">
        <v>40</v>
      </c>
      <c r="K546" s="44" t="s">
        <v>3541</v>
      </c>
      <c r="L546" s="49"/>
      <c r="M546" s="45">
        <v>40</v>
      </c>
      <c r="N546" s="44" t="s">
        <v>4195</v>
      </c>
      <c r="O546" s="44" t="s">
        <v>4213</v>
      </c>
      <c r="P546" s="45">
        <v>10</v>
      </c>
      <c r="Q546" s="46">
        <v>40</v>
      </c>
      <c r="R546" s="47">
        <f t="array" ref="R546">P546*Q546</f>
        <v>400</v>
      </c>
    </row>
    <row r="547" spans="1:18" ht="15.95" customHeight="1">
      <c r="A547" s="44" t="s">
        <v>3542</v>
      </c>
      <c r="B547" s="44" t="s">
        <v>4514</v>
      </c>
      <c r="C547" s="44" t="s">
        <v>4187</v>
      </c>
      <c r="D547" s="44" t="s">
        <v>4244</v>
      </c>
      <c r="E547" s="44" t="s">
        <v>4127</v>
      </c>
      <c r="F547" s="44" t="s">
        <v>4412</v>
      </c>
      <c r="G547" s="45">
        <v>4148102</v>
      </c>
      <c r="H547" s="44" t="s">
        <v>3543</v>
      </c>
      <c r="I547" s="44" t="s">
        <v>3544</v>
      </c>
      <c r="J547" s="45">
        <v>378</v>
      </c>
      <c r="K547" s="44" t="s">
        <v>3545</v>
      </c>
      <c r="L547" s="44" t="s">
        <v>3546</v>
      </c>
      <c r="M547" s="44" t="s">
        <v>4217</v>
      </c>
      <c r="N547" s="44" t="s">
        <v>4195</v>
      </c>
      <c r="O547" s="44" t="s">
        <v>4213</v>
      </c>
      <c r="P547" s="45">
        <v>36</v>
      </c>
      <c r="Q547" s="46">
        <v>36</v>
      </c>
      <c r="R547" s="47">
        <f t="array" ref="R547">P547*Q547</f>
        <v>1296</v>
      </c>
    </row>
    <row r="548" spans="1:18" ht="15.95" customHeight="1">
      <c r="A548" s="44" t="s">
        <v>3547</v>
      </c>
      <c r="B548" s="44" t="s">
        <v>4514</v>
      </c>
      <c r="C548" s="44" t="s">
        <v>4187</v>
      </c>
      <c r="D548" s="44" t="s">
        <v>4244</v>
      </c>
      <c r="E548" s="44" t="s">
        <v>4127</v>
      </c>
      <c r="F548" s="44" t="s">
        <v>4412</v>
      </c>
      <c r="G548" s="45">
        <v>4148102</v>
      </c>
      <c r="H548" s="44" t="s">
        <v>3543</v>
      </c>
      <c r="I548" s="44" t="s">
        <v>3544</v>
      </c>
      <c r="J548" s="45">
        <v>334</v>
      </c>
      <c r="K548" s="44" t="s">
        <v>3548</v>
      </c>
      <c r="L548" s="44" t="s">
        <v>3549</v>
      </c>
      <c r="M548" s="44" t="s">
        <v>4259</v>
      </c>
      <c r="N548" s="44" t="s">
        <v>4195</v>
      </c>
      <c r="O548" s="44" t="s">
        <v>4213</v>
      </c>
      <c r="P548" s="45">
        <v>26</v>
      </c>
      <c r="Q548" s="46">
        <v>36</v>
      </c>
      <c r="R548" s="47">
        <f t="array" ref="R548">P548*Q548</f>
        <v>936</v>
      </c>
    </row>
    <row r="549" spans="1:18" ht="15.95" customHeight="1">
      <c r="A549" s="44" t="s">
        <v>3550</v>
      </c>
      <c r="B549" s="44" t="s">
        <v>4514</v>
      </c>
      <c r="C549" s="44" t="s">
        <v>4187</v>
      </c>
      <c r="D549" s="44" t="s">
        <v>4244</v>
      </c>
      <c r="E549" s="44" t="s">
        <v>4127</v>
      </c>
      <c r="F549" s="44" t="s">
        <v>4412</v>
      </c>
      <c r="G549" s="45">
        <v>4148102</v>
      </c>
      <c r="H549" s="44" t="s">
        <v>3543</v>
      </c>
      <c r="I549" s="44" t="s">
        <v>3544</v>
      </c>
      <c r="J549" s="45">
        <v>412</v>
      </c>
      <c r="K549" s="44" t="s">
        <v>3551</v>
      </c>
      <c r="L549" s="44" t="s">
        <v>3552</v>
      </c>
      <c r="M549" s="44" t="s">
        <v>4194</v>
      </c>
      <c r="N549" s="44" t="s">
        <v>4195</v>
      </c>
      <c r="O549" s="44" t="s">
        <v>4213</v>
      </c>
      <c r="P549" s="45">
        <v>10</v>
      </c>
      <c r="Q549" s="46">
        <v>36</v>
      </c>
      <c r="R549" s="47">
        <f t="array" ref="R549">P549*Q549</f>
        <v>360</v>
      </c>
    </row>
    <row r="550" spans="1:18" ht="15.95" customHeight="1">
      <c r="A550" s="44" t="s">
        <v>3553</v>
      </c>
      <c r="B550" s="44" t="s">
        <v>4514</v>
      </c>
      <c r="C550" s="44" t="s">
        <v>4187</v>
      </c>
      <c r="D550" s="44" t="s">
        <v>4244</v>
      </c>
      <c r="E550" s="44" t="s">
        <v>4129</v>
      </c>
      <c r="F550" s="44" t="s">
        <v>3554</v>
      </c>
      <c r="G550" s="45">
        <v>4148257</v>
      </c>
      <c r="H550" s="44" t="s">
        <v>3555</v>
      </c>
      <c r="I550" s="44" t="s">
        <v>3556</v>
      </c>
      <c r="J550" s="45">
        <v>356</v>
      </c>
      <c r="K550" s="44" t="s">
        <v>3557</v>
      </c>
      <c r="L550" s="44" t="s">
        <v>3558</v>
      </c>
      <c r="M550" s="44" t="s">
        <v>4224</v>
      </c>
      <c r="N550" s="44" t="s">
        <v>4195</v>
      </c>
      <c r="O550" s="44" t="s">
        <v>4213</v>
      </c>
      <c r="P550" s="45">
        <v>84</v>
      </c>
      <c r="Q550" s="46">
        <v>34</v>
      </c>
      <c r="R550" s="47">
        <f t="array" ref="R550">P550*Q550</f>
        <v>2856</v>
      </c>
    </row>
    <row r="551" spans="1:18" ht="15.95" customHeight="1">
      <c r="A551" s="44" t="s">
        <v>3559</v>
      </c>
      <c r="B551" s="44" t="s">
        <v>4514</v>
      </c>
      <c r="C551" s="44" t="s">
        <v>4187</v>
      </c>
      <c r="D551" s="44" t="s">
        <v>4244</v>
      </c>
      <c r="E551" s="44" t="s">
        <v>4129</v>
      </c>
      <c r="F551" s="44" t="s">
        <v>3554</v>
      </c>
      <c r="G551" s="45">
        <v>4148257</v>
      </c>
      <c r="H551" s="44" t="s">
        <v>3555</v>
      </c>
      <c r="I551" s="44" t="s">
        <v>3556</v>
      </c>
      <c r="J551" s="45">
        <v>390</v>
      </c>
      <c r="K551" s="44" t="s">
        <v>3560</v>
      </c>
      <c r="L551" s="44" t="s">
        <v>3561</v>
      </c>
      <c r="M551" s="44" t="s">
        <v>4232</v>
      </c>
      <c r="N551" s="44" t="s">
        <v>4195</v>
      </c>
      <c r="O551" s="44" t="s">
        <v>4213</v>
      </c>
      <c r="P551" s="45">
        <v>49</v>
      </c>
      <c r="Q551" s="46">
        <v>34</v>
      </c>
      <c r="R551" s="47">
        <f t="array" ref="R551">P551*Q551</f>
        <v>1666</v>
      </c>
    </row>
    <row r="552" spans="1:18" ht="15.95" customHeight="1">
      <c r="A552" s="44" t="s">
        <v>3562</v>
      </c>
      <c r="B552" s="44" t="s">
        <v>4514</v>
      </c>
      <c r="C552" s="44" t="s">
        <v>4187</v>
      </c>
      <c r="D552" s="44" t="s">
        <v>4244</v>
      </c>
      <c r="E552" s="44" t="s">
        <v>4129</v>
      </c>
      <c r="F552" s="44" t="s">
        <v>3554</v>
      </c>
      <c r="G552" s="45">
        <v>4148257</v>
      </c>
      <c r="H552" s="44" t="s">
        <v>3555</v>
      </c>
      <c r="I552" s="44" t="s">
        <v>3556</v>
      </c>
      <c r="J552" s="45">
        <v>334</v>
      </c>
      <c r="K552" s="44" t="s">
        <v>3563</v>
      </c>
      <c r="L552" s="44" t="s">
        <v>3564</v>
      </c>
      <c r="M552" s="44" t="s">
        <v>4259</v>
      </c>
      <c r="N552" s="44" t="s">
        <v>4195</v>
      </c>
      <c r="O552" s="44" t="s">
        <v>4213</v>
      </c>
      <c r="P552" s="45">
        <v>25</v>
      </c>
      <c r="Q552" s="46">
        <v>34</v>
      </c>
      <c r="R552" s="47">
        <f t="array" ref="R552">P552*Q552</f>
        <v>850</v>
      </c>
    </row>
    <row r="553" spans="1:18" ht="15.95" customHeight="1">
      <c r="A553" s="44" t="s">
        <v>3565</v>
      </c>
      <c r="B553" s="44" t="s">
        <v>4514</v>
      </c>
      <c r="C553" s="44" t="s">
        <v>4187</v>
      </c>
      <c r="D553" s="44" t="s">
        <v>4244</v>
      </c>
      <c r="E553" s="44" t="s">
        <v>4129</v>
      </c>
      <c r="F553" s="44" t="s">
        <v>3554</v>
      </c>
      <c r="G553" s="45">
        <v>4148257</v>
      </c>
      <c r="H553" s="44" t="s">
        <v>3555</v>
      </c>
      <c r="I553" s="44" t="s">
        <v>3556</v>
      </c>
      <c r="J553" s="45">
        <v>412</v>
      </c>
      <c r="K553" s="44" t="s">
        <v>3566</v>
      </c>
      <c r="L553" s="44" t="s">
        <v>3567</v>
      </c>
      <c r="M553" s="44" t="s">
        <v>4194</v>
      </c>
      <c r="N553" s="44" t="s">
        <v>4195</v>
      </c>
      <c r="O553" s="44" t="s">
        <v>4213</v>
      </c>
      <c r="P553" s="45">
        <v>12</v>
      </c>
      <c r="Q553" s="46">
        <v>34</v>
      </c>
      <c r="R553" s="47">
        <f t="array" ref="R553">P553*Q553</f>
        <v>408</v>
      </c>
    </row>
    <row r="554" spans="1:18" ht="15.95" customHeight="1">
      <c r="A554" s="44" t="s">
        <v>3568</v>
      </c>
      <c r="B554" s="44" t="s">
        <v>2917</v>
      </c>
      <c r="C554" s="44" t="s">
        <v>4187</v>
      </c>
      <c r="D554" s="44" t="s">
        <v>2859</v>
      </c>
      <c r="E554" s="44" t="s">
        <v>4070</v>
      </c>
      <c r="F554" s="44" t="s">
        <v>3569</v>
      </c>
      <c r="G554" s="45">
        <v>4148741</v>
      </c>
      <c r="H554" s="44" t="s">
        <v>3570</v>
      </c>
      <c r="I554" s="44" t="s">
        <v>3571</v>
      </c>
      <c r="J554" s="45">
        <v>234</v>
      </c>
      <c r="K554" s="44" t="s">
        <v>3572</v>
      </c>
      <c r="L554" s="44" t="s">
        <v>3573</v>
      </c>
      <c r="M554" s="44" t="s">
        <v>4802</v>
      </c>
      <c r="N554" s="44" t="s">
        <v>4195</v>
      </c>
      <c r="O554" s="44" t="s">
        <v>4196</v>
      </c>
      <c r="P554" s="45">
        <v>26</v>
      </c>
      <c r="Q554" s="46">
        <v>19</v>
      </c>
      <c r="R554" s="47">
        <f t="array" ref="R554">P554*Q554</f>
        <v>494</v>
      </c>
    </row>
    <row r="555" spans="1:18" ht="15.95" customHeight="1">
      <c r="A555" s="44" t="s">
        <v>3574</v>
      </c>
      <c r="B555" s="44" t="s">
        <v>2917</v>
      </c>
      <c r="C555" s="44" t="s">
        <v>4187</v>
      </c>
      <c r="D555" s="44" t="s">
        <v>2859</v>
      </c>
      <c r="E555" s="44" t="s">
        <v>4070</v>
      </c>
      <c r="F555" s="44" t="s">
        <v>3569</v>
      </c>
      <c r="G555" s="45">
        <v>4148741</v>
      </c>
      <c r="H555" s="44" t="s">
        <v>3570</v>
      </c>
      <c r="I555" s="44" t="s">
        <v>3571</v>
      </c>
      <c r="J555" s="45">
        <v>256</v>
      </c>
      <c r="K555" s="44" t="s">
        <v>3575</v>
      </c>
      <c r="L555" s="44" t="s">
        <v>3576</v>
      </c>
      <c r="M555" s="44" t="s">
        <v>4806</v>
      </c>
      <c r="N555" s="44" t="s">
        <v>4195</v>
      </c>
      <c r="O555" s="44" t="s">
        <v>4196</v>
      </c>
      <c r="P555" s="45">
        <v>24</v>
      </c>
      <c r="Q555" s="46">
        <v>19</v>
      </c>
      <c r="R555" s="47">
        <f t="array" ref="R555">P555*Q555</f>
        <v>456</v>
      </c>
    </row>
    <row r="556" spans="1:18" ht="15.95" customHeight="1">
      <c r="A556" s="44" t="s">
        <v>3577</v>
      </c>
      <c r="B556" s="44" t="s">
        <v>2917</v>
      </c>
      <c r="C556" s="44" t="s">
        <v>4187</v>
      </c>
      <c r="D556" s="44" t="s">
        <v>2859</v>
      </c>
      <c r="E556" s="44" t="s">
        <v>4070</v>
      </c>
      <c r="F556" s="44" t="s">
        <v>3569</v>
      </c>
      <c r="G556" s="45">
        <v>4148741</v>
      </c>
      <c r="H556" s="44" t="s">
        <v>3570</v>
      </c>
      <c r="I556" s="44" t="s">
        <v>3571</v>
      </c>
      <c r="J556" s="45">
        <v>210</v>
      </c>
      <c r="K556" s="44" t="s">
        <v>3578</v>
      </c>
      <c r="L556" s="44" t="s">
        <v>3579</v>
      </c>
      <c r="M556" s="45">
        <v>21</v>
      </c>
      <c r="N556" s="44" t="s">
        <v>4195</v>
      </c>
      <c r="O556" s="44" t="s">
        <v>4196</v>
      </c>
      <c r="P556" s="45">
        <v>20</v>
      </c>
      <c r="Q556" s="46">
        <v>19</v>
      </c>
      <c r="R556" s="47">
        <f t="array" ref="R556">P556*Q556</f>
        <v>380</v>
      </c>
    </row>
    <row r="557" spans="1:18" ht="15.95" customHeight="1">
      <c r="A557" s="44" t="s">
        <v>3580</v>
      </c>
      <c r="B557" s="44" t="s">
        <v>2917</v>
      </c>
      <c r="C557" s="44" t="s">
        <v>4187</v>
      </c>
      <c r="D557" s="44" t="s">
        <v>2859</v>
      </c>
      <c r="E557" s="44" t="s">
        <v>4070</v>
      </c>
      <c r="F557" s="44" t="s">
        <v>3569</v>
      </c>
      <c r="G557" s="45">
        <v>4148741</v>
      </c>
      <c r="H557" s="44" t="s">
        <v>3570</v>
      </c>
      <c r="I557" s="44" t="s">
        <v>3571</v>
      </c>
      <c r="J557" s="45">
        <v>220</v>
      </c>
      <c r="K557" s="44" t="s">
        <v>3581</v>
      </c>
      <c r="L557" s="44" t="s">
        <v>3582</v>
      </c>
      <c r="M557" s="45">
        <v>22</v>
      </c>
      <c r="N557" s="44" t="s">
        <v>4195</v>
      </c>
      <c r="O557" s="44" t="s">
        <v>4196</v>
      </c>
      <c r="P557" s="45">
        <v>20</v>
      </c>
      <c r="Q557" s="46">
        <v>19</v>
      </c>
      <c r="R557" s="47">
        <f t="array" ref="R557">P557*Q557</f>
        <v>380</v>
      </c>
    </row>
    <row r="558" spans="1:18" ht="15.95" customHeight="1">
      <c r="A558" s="44" t="s">
        <v>3583</v>
      </c>
      <c r="B558" s="44" t="s">
        <v>4902</v>
      </c>
      <c r="C558" s="44" t="s">
        <v>4187</v>
      </c>
      <c r="D558" s="44" t="s">
        <v>4244</v>
      </c>
      <c r="E558" s="44" t="s">
        <v>4114</v>
      </c>
      <c r="F558" s="44" t="s">
        <v>2918</v>
      </c>
      <c r="G558" s="45">
        <v>4148922</v>
      </c>
      <c r="H558" s="44" t="s">
        <v>3584</v>
      </c>
      <c r="I558" s="44" t="s">
        <v>3585</v>
      </c>
      <c r="J558" s="45">
        <v>378</v>
      </c>
      <c r="K558" s="44" t="s">
        <v>3586</v>
      </c>
      <c r="L558" s="44" t="s">
        <v>3587</v>
      </c>
      <c r="M558" s="44" t="s">
        <v>4217</v>
      </c>
      <c r="N558" s="44" t="s">
        <v>4195</v>
      </c>
      <c r="O558" s="44" t="s">
        <v>4213</v>
      </c>
      <c r="P558" s="45">
        <v>38</v>
      </c>
      <c r="Q558" s="46">
        <v>36</v>
      </c>
      <c r="R558" s="47">
        <f t="array" ref="R558">P558*Q558</f>
        <v>1368</v>
      </c>
    </row>
    <row r="559" spans="1:18" ht="15.95" customHeight="1">
      <c r="A559" s="44" t="s">
        <v>3588</v>
      </c>
      <c r="B559" s="44" t="s">
        <v>4902</v>
      </c>
      <c r="C559" s="44" t="s">
        <v>4187</v>
      </c>
      <c r="D559" s="44" t="s">
        <v>4244</v>
      </c>
      <c r="E559" s="44" t="s">
        <v>4114</v>
      </c>
      <c r="F559" s="44" t="s">
        <v>2918</v>
      </c>
      <c r="G559" s="45">
        <v>4148922</v>
      </c>
      <c r="H559" s="44" t="s">
        <v>3584</v>
      </c>
      <c r="I559" s="44" t="s">
        <v>3585</v>
      </c>
      <c r="J559" s="45">
        <v>390</v>
      </c>
      <c r="K559" s="44" t="s">
        <v>3589</v>
      </c>
      <c r="L559" s="44" t="s">
        <v>3590</v>
      </c>
      <c r="M559" s="44" t="s">
        <v>4232</v>
      </c>
      <c r="N559" s="44" t="s">
        <v>4195</v>
      </c>
      <c r="O559" s="44" t="s">
        <v>4213</v>
      </c>
      <c r="P559" s="45">
        <v>38</v>
      </c>
      <c r="Q559" s="46">
        <v>36</v>
      </c>
      <c r="R559" s="47">
        <f t="array" ref="R559">P559*Q559</f>
        <v>1368</v>
      </c>
    </row>
    <row r="560" spans="1:18" ht="15.95" customHeight="1">
      <c r="A560" s="44" t="s">
        <v>3591</v>
      </c>
      <c r="B560" s="44" t="s">
        <v>4902</v>
      </c>
      <c r="C560" s="44" t="s">
        <v>4187</v>
      </c>
      <c r="D560" s="44" t="s">
        <v>4244</v>
      </c>
      <c r="E560" s="44" t="s">
        <v>4114</v>
      </c>
      <c r="F560" s="44" t="s">
        <v>2918</v>
      </c>
      <c r="G560" s="45">
        <v>4148922</v>
      </c>
      <c r="H560" s="44" t="s">
        <v>3584</v>
      </c>
      <c r="I560" s="44" t="s">
        <v>3585</v>
      </c>
      <c r="J560" s="45">
        <v>256</v>
      </c>
      <c r="K560" s="44" t="s">
        <v>3592</v>
      </c>
      <c r="L560" s="44" t="s">
        <v>3593</v>
      </c>
      <c r="M560" s="44" t="s">
        <v>4806</v>
      </c>
      <c r="N560" s="44" t="s">
        <v>4195</v>
      </c>
      <c r="O560" s="44" t="s">
        <v>4213</v>
      </c>
      <c r="P560" s="45">
        <v>34</v>
      </c>
      <c r="Q560" s="46">
        <v>36</v>
      </c>
      <c r="R560" s="47">
        <f t="array" ref="R560">P560*Q560</f>
        <v>1224</v>
      </c>
    </row>
    <row r="561" spans="1:18" ht="15.95" customHeight="1">
      <c r="A561" s="44" t="s">
        <v>3594</v>
      </c>
      <c r="B561" s="44" t="s">
        <v>4902</v>
      </c>
      <c r="C561" s="44" t="s">
        <v>4187</v>
      </c>
      <c r="D561" s="44" t="s">
        <v>4244</v>
      </c>
      <c r="E561" s="44" t="s">
        <v>4114</v>
      </c>
      <c r="F561" s="44" t="s">
        <v>2918</v>
      </c>
      <c r="G561" s="45">
        <v>4148922</v>
      </c>
      <c r="H561" s="44" t="s">
        <v>3584</v>
      </c>
      <c r="I561" s="44" t="s">
        <v>3585</v>
      </c>
      <c r="J561" s="45">
        <v>356</v>
      </c>
      <c r="K561" s="44" t="s">
        <v>3595</v>
      </c>
      <c r="L561" s="44" t="s">
        <v>3596</v>
      </c>
      <c r="M561" s="44" t="s">
        <v>4224</v>
      </c>
      <c r="N561" s="44" t="s">
        <v>4195</v>
      </c>
      <c r="O561" s="44" t="s">
        <v>4213</v>
      </c>
      <c r="P561" s="45">
        <v>21</v>
      </c>
      <c r="Q561" s="46">
        <v>36</v>
      </c>
      <c r="R561" s="47">
        <f t="array" ref="R561">P561*Q561</f>
        <v>756</v>
      </c>
    </row>
    <row r="562" spans="1:18" ht="15.95" customHeight="1">
      <c r="A562" s="44" t="s">
        <v>3597</v>
      </c>
      <c r="B562" s="44" t="s">
        <v>4902</v>
      </c>
      <c r="C562" s="44" t="s">
        <v>4187</v>
      </c>
      <c r="D562" s="44" t="s">
        <v>4244</v>
      </c>
      <c r="E562" s="44" t="s">
        <v>4114</v>
      </c>
      <c r="F562" s="44" t="s">
        <v>2918</v>
      </c>
      <c r="G562" s="45">
        <v>4148922</v>
      </c>
      <c r="H562" s="44" t="s">
        <v>3584</v>
      </c>
      <c r="I562" s="44" t="s">
        <v>3585</v>
      </c>
      <c r="J562" s="45">
        <v>234</v>
      </c>
      <c r="K562" s="44" t="s">
        <v>3598</v>
      </c>
      <c r="L562" s="44" t="s">
        <v>3599</v>
      </c>
      <c r="M562" s="44" t="s">
        <v>4802</v>
      </c>
      <c r="N562" s="44" t="s">
        <v>4195</v>
      </c>
      <c r="O562" s="44" t="s">
        <v>4213</v>
      </c>
      <c r="P562" s="45">
        <v>36</v>
      </c>
      <c r="Q562" s="46">
        <v>36</v>
      </c>
      <c r="R562" s="47">
        <f t="array" ref="R562">P562*Q562</f>
        <v>1296</v>
      </c>
    </row>
    <row r="563" spans="1:18" ht="15.95" customHeight="1">
      <c r="A563" s="44" t="s">
        <v>3600</v>
      </c>
      <c r="B563" s="44" t="s">
        <v>4902</v>
      </c>
      <c r="C563" s="44" t="s">
        <v>4187</v>
      </c>
      <c r="D563" s="44" t="s">
        <v>4244</v>
      </c>
      <c r="E563" s="44" t="s">
        <v>4114</v>
      </c>
      <c r="F563" s="44" t="s">
        <v>2918</v>
      </c>
      <c r="G563" s="45">
        <v>4148922</v>
      </c>
      <c r="H563" s="44" t="s">
        <v>3584</v>
      </c>
      <c r="I563" s="44" t="s">
        <v>3585</v>
      </c>
      <c r="J563" s="45">
        <v>412</v>
      </c>
      <c r="K563" s="44" t="s">
        <v>3601</v>
      </c>
      <c r="L563" s="44" t="s">
        <v>3602</v>
      </c>
      <c r="M563" s="44" t="s">
        <v>4194</v>
      </c>
      <c r="N563" s="44" t="s">
        <v>4195</v>
      </c>
      <c r="O563" s="44" t="s">
        <v>4213</v>
      </c>
      <c r="P563" s="45">
        <v>12</v>
      </c>
      <c r="Q563" s="46">
        <v>36</v>
      </c>
      <c r="R563" s="47">
        <f t="array" ref="R563">P563*Q563</f>
        <v>432</v>
      </c>
    </row>
    <row r="564" spans="1:18" ht="15.95" customHeight="1">
      <c r="A564" s="44" t="s">
        <v>3603</v>
      </c>
      <c r="B564" s="44" t="s">
        <v>4902</v>
      </c>
      <c r="C564" s="44" t="s">
        <v>4187</v>
      </c>
      <c r="D564" s="44" t="s">
        <v>4244</v>
      </c>
      <c r="E564" s="44" t="s">
        <v>4114</v>
      </c>
      <c r="F564" s="44" t="s">
        <v>2918</v>
      </c>
      <c r="G564" s="45">
        <v>4148922</v>
      </c>
      <c r="H564" s="44" t="s">
        <v>3584</v>
      </c>
      <c r="I564" s="44" t="s">
        <v>3585</v>
      </c>
      <c r="J564" s="45">
        <v>278</v>
      </c>
      <c r="K564" s="44" t="s">
        <v>3604</v>
      </c>
      <c r="L564" s="44" t="s">
        <v>3605</v>
      </c>
      <c r="M564" s="44" t="s">
        <v>4781</v>
      </c>
      <c r="N564" s="44" t="s">
        <v>4195</v>
      </c>
      <c r="O564" s="44" t="s">
        <v>4213</v>
      </c>
      <c r="P564" s="45">
        <v>25</v>
      </c>
      <c r="Q564" s="46">
        <v>36</v>
      </c>
      <c r="R564" s="47">
        <f t="array" ref="R564">P564*Q564</f>
        <v>900</v>
      </c>
    </row>
    <row r="565" spans="1:18" ht="15.95" customHeight="1">
      <c r="A565" s="44" t="s">
        <v>3606</v>
      </c>
      <c r="B565" s="44" t="s">
        <v>4902</v>
      </c>
      <c r="C565" s="44" t="s">
        <v>4187</v>
      </c>
      <c r="D565" s="44" t="s">
        <v>4244</v>
      </c>
      <c r="E565" s="44" t="s">
        <v>4114</v>
      </c>
      <c r="F565" s="44" t="s">
        <v>2918</v>
      </c>
      <c r="G565" s="45">
        <v>4148922</v>
      </c>
      <c r="H565" s="44" t="s">
        <v>3584</v>
      </c>
      <c r="I565" s="44" t="s">
        <v>3585</v>
      </c>
      <c r="J565" s="45">
        <v>290</v>
      </c>
      <c r="K565" s="44" t="s">
        <v>3607</v>
      </c>
      <c r="L565" s="44" t="s">
        <v>3608</v>
      </c>
      <c r="M565" s="44" t="s">
        <v>4777</v>
      </c>
      <c r="N565" s="44" t="s">
        <v>4195</v>
      </c>
      <c r="O565" s="44" t="s">
        <v>4213</v>
      </c>
      <c r="P565" s="45">
        <v>25</v>
      </c>
      <c r="Q565" s="46">
        <v>36</v>
      </c>
      <c r="R565" s="47">
        <f t="array" ref="R565">P565*Q565</f>
        <v>900</v>
      </c>
    </row>
    <row r="566" spans="1:18" ht="15.95" customHeight="1">
      <c r="A566" s="44" t="s">
        <v>3609</v>
      </c>
      <c r="B566" s="44" t="s">
        <v>4902</v>
      </c>
      <c r="C566" s="44" t="s">
        <v>4187</v>
      </c>
      <c r="D566" s="44" t="s">
        <v>4244</v>
      </c>
      <c r="E566" s="44" t="s">
        <v>4114</v>
      </c>
      <c r="F566" s="44" t="s">
        <v>2918</v>
      </c>
      <c r="G566" s="45">
        <v>4148922</v>
      </c>
      <c r="H566" s="44" t="s">
        <v>3584</v>
      </c>
      <c r="I566" s="44" t="s">
        <v>3585</v>
      </c>
      <c r="J566" s="45">
        <v>312</v>
      </c>
      <c r="K566" s="44" t="s">
        <v>3610</v>
      </c>
      <c r="L566" s="44" t="s">
        <v>3611</v>
      </c>
      <c r="M566" s="44" t="s">
        <v>4770</v>
      </c>
      <c r="N566" s="44" t="s">
        <v>4195</v>
      </c>
      <c r="O566" s="44" t="s">
        <v>4213</v>
      </c>
      <c r="P566" s="45">
        <v>17</v>
      </c>
      <c r="Q566" s="46">
        <v>36</v>
      </c>
      <c r="R566" s="47">
        <f t="array" ref="R566">P566*Q566</f>
        <v>612</v>
      </c>
    </row>
    <row r="567" spans="1:18" ht="15.95" customHeight="1">
      <c r="A567" s="44" t="s">
        <v>3612</v>
      </c>
      <c r="B567" s="44" t="s">
        <v>4514</v>
      </c>
      <c r="C567" s="44" t="s">
        <v>4187</v>
      </c>
      <c r="D567" s="44" t="s">
        <v>4244</v>
      </c>
      <c r="E567" s="44" t="s">
        <v>4128</v>
      </c>
      <c r="F567" s="44" t="s">
        <v>3613</v>
      </c>
      <c r="G567" s="45">
        <v>4148927</v>
      </c>
      <c r="H567" s="44" t="s">
        <v>3614</v>
      </c>
      <c r="I567" s="44" t="s">
        <v>3615</v>
      </c>
      <c r="J567" s="45">
        <v>378</v>
      </c>
      <c r="K567" s="44" t="s">
        <v>3616</v>
      </c>
      <c r="L567" s="44" t="s">
        <v>3617</v>
      </c>
      <c r="M567" s="44" t="s">
        <v>4217</v>
      </c>
      <c r="N567" s="44" t="s">
        <v>4195</v>
      </c>
      <c r="O567" s="44" t="s">
        <v>4196</v>
      </c>
      <c r="P567" s="45">
        <v>41</v>
      </c>
      <c r="Q567" s="46">
        <v>36</v>
      </c>
      <c r="R567" s="47">
        <f t="array" ref="R567">P567*Q567</f>
        <v>1476</v>
      </c>
    </row>
    <row r="568" spans="1:18" ht="15.95" customHeight="1">
      <c r="A568" s="44" t="s">
        <v>3618</v>
      </c>
      <c r="B568" s="44" t="s">
        <v>4514</v>
      </c>
      <c r="C568" s="44" t="s">
        <v>4187</v>
      </c>
      <c r="D568" s="44" t="s">
        <v>4244</v>
      </c>
      <c r="E568" s="44" t="s">
        <v>4128</v>
      </c>
      <c r="F568" s="44" t="s">
        <v>3613</v>
      </c>
      <c r="G568" s="45">
        <v>4148927</v>
      </c>
      <c r="H568" s="44" t="s">
        <v>3614</v>
      </c>
      <c r="I568" s="44" t="s">
        <v>3615</v>
      </c>
      <c r="J568" s="45">
        <v>334</v>
      </c>
      <c r="K568" s="44" t="s">
        <v>3619</v>
      </c>
      <c r="L568" s="44" t="s">
        <v>3620</v>
      </c>
      <c r="M568" s="44" t="s">
        <v>4259</v>
      </c>
      <c r="N568" s="44" t="s">
        <v>4195</v>
      </c>
      <c r="O568" s="44" t="s">
        <v>4196</v>
      </c>
      <c r="P568" s="45">
        <v>30</v>
      </c>
      <c r="Q568" s="46">
        <v>36</v>
      </c>
      <c r="R568" s="47">
        <f t="array" ref="R568">P568*Q568</f>
        <v>1080</v>
      </c>
    </row>
    <row r="569" spans="1:18" ht="15.95" customHeight="1">
      <c r="A569" s="44" t="s">
        <v>3621</v>
      </c>
      <c r="B569" s="44" t="s">
        <v>4514</v>
      </c>
      <c r="C569" s="44" t="s">
        <v>4187</v>
      </c>
      <c r="D569" s="44" t="s">
        <v>4244</v>
      </c>
      <c r="E569" s="44" t="s">
        <v>4128</v>
      </c>
      <c r="F569" s="44" t="s">
        <v>3613</v>
      </c>
      <c r="G569" s="45">
        <v>4148927</v>
      </c>
      <c r="H569" s="44" t="s">
        <v>3614</v>
      </c>
      <c r="I569" s="44" t="s">
        <v>3615</v>
      </c>
      <c r="J569" s="45">
        <v>390</v>
      </c>
      <c r="K569" s="44" t="s">
        <v>3622</v>
      </c>
      <c r="L569" s="44" t="s">
        <v>3623</v>
      </c>
      <c r="M569" s="44" t="s">
        <v>4232</v>
      </c>
      <c r="N569" s="44" t="s">
        <v>4195</v>
      </c>
      <c r="O569" s="44" t="s">
        <v>4196</v>
      </c>
      <c r="P569" s="45">
        <v>17</v>
      </c>
      <c r="Q569" s="46">
        <v>36</v>
      </c>
      <c r="R569" s="47">
        <f t="array" ref="R569">P569*Q569</f>
        <v>612</v>
      </c>
    </row>
    <row r="570" spans="1:18" ht="15.95" customHeight="1">
      <c r="A570" s="44" t="s">
        <v>3624</v>
      </c>
      <c r="B570" s="44" t="s">
        <v>4514</v>
      </c>
      <c r="C570" s="44" t="s">
        <v>4187</v>
      </c>
      <c r="D570" s="44" t="s">
        <v>4244</v>
      </c>
      <c r="E570" s="44" t="s">
        <v>4128</v>
      </c>
      <c r="F570" s="44" t="s">
        <v>3625</v>
      </c>
      <c r="G570" s="45">
        <v>4148927</v>
      </c>
      <c r="H570" s="44" t="s">
        <v>3626</v>
      </c>
      <c r="I570" s="44" t="s">
        <v>3627</v>
      </c>
      <c r="J570" s="45">
        <v>390</v>
      </c>
      <c r="K570" s="44" t="s">
        <v>3628</v>
      </c>
      <c r="L570" s="44" t="s">
        <v>3629</v>
      </c>
      <c r="M570" s="44" t="s">
        <v>4232</v>
      </c>
      <c r="N570" s="44" t="s">
        <v>4195</v>
      </c>
      <c r="O570" s="44" t="s">
        <v>4196</v>
      </c>
      <c r="P570" s="45">
        <v>40</v>
      </c>
      <c r="Q570" s="46">
        <v>36</v>
      </c>
      <c r="R570" s="47">
        <f t="array" ref="R570">P570*Q570</f>
        <v>1440</v>
      </c>
    </row>
    <row r="571" spans="1:18" ht="15.95" customHeight="1">
      <c r="A571" s="44" t="s">
        <v>3630</v>
      </c>
      <c r="B571" s="44" t="s">
        <v>4514</v>
      </c>
      <c r="C571" s="44" t="s">
        <v>4187</v>
      </c>
      <c r="D571" s="44" t="s">
        <v>4244</v>
      </c>
      <c r="E571" s="44" t="s">
        <v>4128</v>
      </c>
      <c r="F571" s="44" t="s">
        <v>3625</v>
      </c>
      <c r="G571" s="45">
        <v>4148927</v>
      </c>
      <c r="H571" s="44" t="s">
        <v>3626</v>
      </c>
      <c r="I571" s="44" t="s">
        <v>3627</v>
      </c>
      <c r="J571" s="45">
        <v>334</v>
      </c>
      <c r="K571" s="44" t="s">
        <v>3631</v>
      </c>
      <c r="L571" s="44" t="s">
        <v>3632</v>
      </c>
      <c r="M571" s="44" t="s">
        <v>4259</v>
      </c>
      <c r="N571" s="44" t="s">
        <v>4195</v>
      </c>
      <c r="O571" s="44" t="s">
        <v>4196</v>
      </c>
      <c r="P571" s="45">
        <v>28</v>
      </c>
      <c r="Q571" s="46">
        <v>36</v>
      </c>
      <c r="R571" s="47">
        <f t="array" ref="R571">P571*Q571</f>
        <v>1008</v>
      </c>
    </row>
    <row r="572" spans="1:18" ht="15.95" customHeight="1">
      <c r="A572" s="44" t="s">
        <v>3633</v>
      </c>
      <c r="B572" s="44" t="s">
        <v>4514</v>
      </c>
      <c r="C572" s="44" t="s">
        <v>4187</v>
      </c>
      <c r="D572" s="44" t="s">
        <v>4244</v>
      </c>
      <c r="E572" s="44" t="s">
        <v>4128</v>
      </c>
      <c r="F572" s="44" t="s">
        <v>3625</v>
      </c>
      <c r="G572" s="45">
        <v>4148927</v>
      </c>
      <c r="H572" s="44" t="s">
        <v>3626</v>
      </c>
      <c r="I572" s="44" t="s">
        <v>3627</v>
      </c>
      <c r="J572" s="45">
        <v>356</v>
      </c>
      <c r="K572" s="44" t="s">
        <v>3634</v>
      </c>
      <c r="L572" s="44" t="s">
        <v>3635</v>
      </c>
      <c r="M572" s="44" t="s">
        <v>4224</v>
      </c>
      <c r="N572" s="44" t="s">
        <v>4195</v>
      </c>
      <c r="O572" s="44" t="s">
        <v>4196</v>
      </c>
      <c r="P572" s="45">
        <v>21</v>
      </c>
      <c r="Q572" s="46">
        <v>36</v>
      </c>
      <c r="R572" s="47">
        <f t="array" ref="R572">P572*Q572</f>
        <v>756</v>
      </c>
    </row>
    <row r="573" spans="1:18" ht="15.95" customHeight="1">
      <c r="A573" s="44" t="s">
        <v>3636</v>
      </c>
      <c r="B573" s="44" t="s">
        <v>2917</v>
      </c>
      <c r="C573" s="44" t="s">
        <v>4187</v>
      </c>
      <c r="D573" s="44" t="s">
        <v>2859</v>
      </c>
      <c r="E573" s="44" t="s">
        <v>4073</v>
      </c>
      <c r="F573" s="44" t="s">
        <v>3637</v>
      </c>
      <c r="G573" s="45">
        <v>4148946</v>
      </c>
      <c r="H573" s="44" t="s">
        <v>3638</v>
      </c>
      <c r="I573" s="44" t="s">
        <v>3639</v>
      </c>
      <c r="J573" s="45">
        <v>220</v>
      </c>
      <c r="K573" s="44" t="s">
        <v>3640</v>
      </c>
      <c r="L573" s="44" t="s">
        <v>3641</v>
      </c>
      <c r="M573" s="45">
        <v>22</v>
      </c>
      <c r="N573" s="44" t="s">
        <v>4195</v>
      </c>
      <c r="O573" s="44" t="s">
        <v>4196</v>
      </c>
      <c r="P573" s="45">
        <v>30</v>
      </c>
      <c r="Q573" s="46">
        <v>19</v>
      </c>
      <c r="R573" s="47">
        <f t="array" ref="R573">P573*Q573</f>
        <v>570</v>
      </c>
    </row>
    <row r="574" spans="1:18" ht="15.95" customHeight="1">
      <c r="A574" s="44" t="s">
        <v>3642</v>
      </c>
      <c r="B574" s="44" t="s">
        <v>2917</v>
      </c>
      <c r="C574" s="44" t="s">
        <v>4187</v>
      </c>
      <c r="D574" s="44" t="s">
        <v>2859</v>
      </c>
      <c r="E574" s="44" t="s">
        <v>4073</v>
      </c>
      <c r="F574" s="44" t="s">
        <v>3637</v>
      </c>
      <c r="G574" s="45">
        <v>4148946</v>
      </c>
      <c r="H574" s="44" t="s">
        <v>3638</v>
      </c>
      <c r="I574" s="44" t="s">
        <v>3639</v>
      </c>
      <c r="J574" s="45">
        <v>234</v>
      </c>
      <c r="K574" s="44" t="s">
        <v>3643</v>
      </c>
      <c r="L574" s="44" t="s">
        <v>3644</v>
      </c>
      <c r="M574" s="44" t="s">
        <v>4802</v>
      </c>
      <c r="N574" s="44" t="s">
        <v>4195</v>
      </c>
      <c r="O574" s="44" t="s">
        <v>4196</v>
      </c>
      <c r="P574" s="45">
        <v>26</v>
      </c>
      <c r="Q574" s="46">
        <v>19</v>
      </c>
      <c r="R574" s="47">
        <f t="array" ref="R574">P574*Q574</f>
        <v>494</v>
      </c>
    </row>
    <row r="575" spans="1:18" ht="15.95" customHeight="1">
      <c r="A575" s="44" t="s">
        <v>3645</v>
      </c>
      <c r="B575" s="44" t="s">
        <v>2917</v>
      </c>
      <c r="C575" s="44" t="s">
        <v>4187</v>
      </c>
      <c r="D575" s="44" t="s">
        <v>2859</v>
      </c>
      <c r="E575" s="44" t="s">
        <v>4073</v>
      </c>
      <c r="F575" s="44" t="s">
        <v>3637</v>
      </c>
      <c r="G575" s="45">
        <v>4148946</v>
      </c>
      <c r="H575" s="44" t="s">
        <v>3638</v>
      </c>
      <c r="I575" s="44" t="s">
        <v>3639</v>
      </c>
      <c r="J575" s="45">
        <v>210</v>
      </c>
      <c r="K575" s="44" t="s">
        <v>3646</v>
      </c>
      <c r="L575" s="44" t="s">
        <v>3647</v>
      </c>
      <c r="M575" s="45">
        <v>21</v>
      </c>
      <c r="N575" s="44" t="s">
        <v>4195</v>
      </c>
      <c r="O575" s="44" t="s">
        <v>4196</v>
      </c>
      <c r="P575" s="45">
        <v>22</v>
      </c>
      <c r="Q575" s="46">
        <v>19</v>
      </c>
      <c r="R575" s="47">
        <f t="array" ref="R575">P575*Q575</f>
        <v>418</v>
      </c>
    </row>
    <row r="576" spans="1:18" ht="15.95" customHeight="1">
      <c r="A576" s="44" t="s">
        <v>3648</v>
      </c>
      <c r="B576" s="44" t="s">
        <v>2917</v>
      </c>
      <c r="C576" s="44" t="s">
        <v>4187</v>
      </c>
      <c r="D576" s="44" t="s">
        <v>2859</v>
      </c>
      <c r="E576" s="44" t="s">
        <v>4073</v>
      </c>
      <c r="F576" s="44" t="s">
        <v>3637</v>
      </c>
      <c r="G576" s="45">
        <v>4148946</v>
      </c>
      <c r="H576" s="44" t="s">
        <v>3638</v>
      </c>
      <c r="I576" s="44" t="s">
        <v>3639</v>
      </c>
      <c r="J576" s="45">
        <v>256</v>
      </c>
      <c r="K576" s="44" t="s">
        <v>3649</v>
      </c>
      <c r="L576" s="44" t="s">
        <v>3650</v>
      </c>
      <c r="M576" s="44" t="s">
        <v>4806</v>
      </c>
      <c r="N576" s="44" t="s">
        <v>4195</v>
      </c>
      <c r="O576" s="44" t="s">
        <v>4196</v>
      </c>
      <c r="P576" s="45">
        <v>16</v>
      </c>
      <c r="Q576" s="46">
        <v>19</v>
      </c>
      <c r="R576" s="47">
        <f t="array" ref="R576">P576*Q576</f>
        <v>304</v>
      </c>
    </row>
    <row r="577" spans="1:18" ht="15.95" customHeight="1">
      <c r="A577" s="44" t="s">
        <v>3651</v>
      </c>
      <c r="B577" s="44" t="s">
        <v>2917</v>
      </c>
      <c r="C577" s="44" t="s">
        <v>4187</v>
      </c>
      <c r="D577" s="44" t="s">
        <v>2859</v>
      </c>
      <c r="E577" s="44" t="s">
        <v>4073</v>
      </c>
      <c r="F577" s="44" t="s">
        <v>3637</v>
      </c>
      <c r="G577" s="45">
        <v>4148946</v>
      </c>
      <c r="H577" s="44" t="s">
        <v>3638</v>
      </c>
      <c r="I577" s="44" t="s">
        <v>3639</v>
      </c>
      <c r="J577" s="45">
        <v>200</v>
      </c>
      <c r="K577" s="44" t="s">
        <v>3652</v>
      </c>
      <c r="L577" s="44" t="s">
        <v>3653</v>
      </c>
      <c r="M577" s="45">
        <v>20</v>
      </c>
      <c r="N577" s="44" t="s">
        <v>4195</v>
      </c>
      <c r="O577" s="44" t="s">
        <v>4196</v>
      </c>
      <c r="P577" s="45">
        <v>11</v>
      </c>
      <c r="Q577" s="46">
        <v>19</v>
      </c>
      <c r="R577" s="47">
        <f t="array" ref="R577">P577*Q577</f>
        <v>209</v>
      </c>
    </row>
    <row r="578" spans="1:18" ht="15.95" customHeight="1">
      <c r="A578" s="44" t="s">
        <v>3654</v>
      </c>
      <c r="B578" s="44" t="s">
        <v>4514</v>
      </c>
      <c r="C578" s="44" t="s">
        <v>4187</v>
      </c>
      <c r="D578" s="44" t="s">
        <v>4244</v>
      </c>
      <c r="E578" s="44" t="s">
        <v>4130</v>
      </c>
      <c r="F578" s="44" t="s">
        <v>3655</v>
      </c>
      <c r="G578" s="45">
        <v>4148959</v>
      </c>
      <c r="H578" s="44" t="s">
        <v>3656</v>
      </c>
      <c r="I578" s="44" t="s">
        <v>3657</v>
      </c>
      <c r="J578" s="45">
        <v>390</v>
      </c>
      <c r="K578" s="44" t="s">
        <v>3658</v>
      </c>
      <c r="L578" s="44" t="s">
        <v>3659</v>
      </c>
      <c r="M578" s="44" t="s">
        <v>4232</v>
      </c>
      <c r="N578" s="44" t="s">
        <v>4195</v>
      </c>
      <c r="O578" s="44" t="s">
        <v>4196</v>
      </c>
      <c r="P578" s="45">
        <v>58</v>
      </c>
      <c r="Q578" s="46">
        <v>30</v>
      </c>
      <c r="R578" s="47">
        <f t="array" ref="R578">P578*Q578</f>
        <v>1740</v>
      </c>
    </row>
    <row r="579" spans="1:18" ht="15.95" customHeight="1">
      <c r="A579" s="44" t="s">
        <v>3660</v>
      </c>
      <c r="B579" s="44" t="s">
        <v>4514</v>
      </c>
      <c r="C579" s="44" t="s">
        <v>4187</v>
      </c>
      <c r="D579" s="44" t="s">
        <v>4244</v>
      </c>
      <c r="E579" s="44" t="s">
        <v>4130</v>
      </c>
      <c r="F579" s="44" t="s">
        <v>3655</v>
      </c>
      <c r="G579" s="45">
        <v>4148959</v>
      </c>
      <c r="H579" s="44" t="s">
        <v>3656</v>
      </c>
      <c r="I579" s="44" t="s">
        <v>3657</v>
      </c>
      <c r="J579" s="45">
        <v>378</v>
      </c>
      <c r="K579" s="44" t="s">
        <v>3661</v>
      </c>
      <c r="L579" s="44" t="s">
        <v>3662</v>
      </c>
      <c r="M579" s="44" t="s">
        <v>4217</v>
      </c>
      <c r="N579" s="44" t="s">
        <v>4195</v>
      </c>
      <c r="O579" s="44" t="s">
        <v>4196</v>
      </c>
      <c r="P579" s="45">
        <v>46</v>
      </c>
      <c r="Q579" s="46">
        <v>30</v>
      </c>
      <c r="R579" s="47">
        <f t="array" ref="R579">P579*Q579</f>
        <v>1380</v>
      </c>
    </row>
    <row r="580" spans="1:18" ht="15.95" customHeight="1">
      <c r="A580" s="44" t="s">
        <v>3663</v>
      </c>
      <c r="B580" s="44" t="s">
        <v>4514</v>
      </c>
      <c r="C580" s="44" t="s">
        <v>4187</v>
      </c>
      <c r="D580" s="44" t="s">
        <v>4244</v>
      </c>
      <c r="E580" s="44" t="s">
        <v>4130</v>
      </c>
      <c r="F580" s="44" t="s">
        <v>3655</v>
      </c>
      <c r="G580" s="45">
        <v>4148959</v>
      </c>
      <c r="H580" s="44" t="s">
        <v>3656</v>
      </c>
      <c r="I580" s="44" t="s">
        <v>3657</v>
      </c>
      <c r="J580" s="45">
        <v>334</v>
      </c>
      <c r="K580" s="44" t="s">
        <v>3664</v>
      </c>
      <c r="L580" s="44" t="s">
        <v>3665</v>
      </c>
      <c r="M580" s="44" t="s">
        <v>4259</v>
      </c>
      <c r="N580" s="44" t="s">
        <v>4195</v>
      </c>
      <c r="O580" s="44" t="s">
        <v>4196</v>
      </c>
      <c r="P580" s="45">
        <v>24</v>
      </c>
      <c r="Q580" s="46">
        <v>30</v>
      </c>
      <c r="R580" s="47">
        <f t="array" ref="R580">P580*Q580</f>
        <v>720</v>
      </c>
    </row>
    <row r="581" spans="1:18" ht="15.95" customHeight="1">
      <c r="A581" s="44" t="s">
        <v>3666</v>
      </c>
      <c r="B581" s="44" t="s">
        <v>4514</v>
      </c>
      <c r="C581" s="44" t="s">
        <v>4187</v>
      </c>
      <c r="D581" s="44" t="s">
        <v>4244</v>
      </c>
      <c r="E581" s="44" t="s">
        <v>4130</v>
      </c>
      <c r="F581" s="44" t="s">
        <v>3655</v>
      </c>
      <c r="G581" s="45">
        <v>4148959</v>
      </c>
      <c r="H581" s="44" t="s">
        <v>3656</v>
      </c>
      <c r="I581" s="44" t="s">
        <v>3657</v>
      </c>
      <c r="J581" s="45">
        <v>356</v>
      </c>
      <c r="K581" s="44" t="s">
        <v>3667</v>
      </c>
      <c r="L581" s="44" t="s">
        <v>3668</v>
      </c>
      <c r="M581" s="44" t="s">
        <v>4224</v>
      </c>
      <c r="N581" s="44" t="s">
        <v>4195</v>
      </c>
      <c r="O581" s="44" t="s">
        <v>4196</v>
      </c>
      <c r="P581" s="45">
        <v>23</v>
      </c>
      <c r="Q581" s="46">
        <v>30</v>
      </c>
      <c r="R581" s="47">
        <f t="array" ref="R581">P581*Q581</f>
        <v>690</v>
      </c>
    </row>
    <row r="582" spans="1:18" ht="15.95" customHeight="1">
      <c r="A582" s="44" t="s">
        <v>3669</v>
      </c>
      <c r="B582" s="44" t="s">
        <v>4514</v>
      </c>
      <c r="C582" s="44" t="s">
        <v>4187</v>
      </c>
      <c r="D582" s="44" t="s">
        <v>4244</v>
      </c>
      <c r="E582" s="44" t="s">
        <v>4130</v>
      </c>
      <c r="F582" s="44" t="s">
        <v>3655</v>
      </c>
      <c r="G582" s="45">
        <v>4148959</v>
      </c>
      <c r="H582" s="44" t="s">
        <v>3656</v>
      </c>
      <c r="I582" s="44" t="s">
        <v>3657</v>
      </c>
      <c r="J582" s="45">
        <v>412</v>
      </c>
      <c r="K582" s="44" t="s">
        <v>3670</v>
      </c>
      <c r="L582" s="44" t="s">
        <v>3671</v>
      </c>
      <c r="M582" s="44" t="s">
        <v>4194</v>
      </c>
      <c r="N582" s="44" t="s">
        <v>4195</v>
      </c>
      <c r="O582" s="44" t="s">
        <v>4196</v>
      </c>
      <c r="P582" s="45">
        <v>14</v>
      </c>
      <c r="Q582" s="46">
        <v>30</v>
      </c>
      <c r="R582" s="47">
        <f t="array" ref="R582">P582*Q582</f>
        <v>420</v>
      </c>
    </row>
    <row r="583" spans="1:18" ht="15.95" customHeight="1">
      <c r="A583" s="44" t="s">
        <v>3672</v>
      </c>
      <c r="B583" s="44" t="s">
        <v>4514</v>
      </c>
      <c r="C583" s="44" t="s">
        <v>4187</v>
      </c>
      <c r="D583" s="44" t="s">
        <v>4244</v>
      </c>
      <c r="E583" s="44" t="s">
        <v>4130</v>
      </c>
      <c r="F583" s="44" t="s">
        <v>5023</v>
      </c>
      <c r="G583" s="45">
        <v>4148959</v>
      </c>
      <c r="H583" s="44" t="s">
        <v>3673</v>
      </c>
      <c r="I583" s="44" t="s">
        <v>3674</v>
      </c>
      <c r="J583" s="45">
        <v>378</v>
      </c>
      <c r="K583" s="44" t="s">
        <v>3675</v>
      </c>
      <c r="L583" s="44" t="s">
        <v>3676</v>
      </c>
      <c r="M583" s="44" t="s">
        <v>4217</v>
      </c>
      <c r="N583" s="44" t="s">
        <v>4195</v>
      </c>
      <c r="O583" s="44" t="s">
        <v>4196</v>
      </c>
      <c r="P583" s="45">
        <v>111</v>
      </c>
      <c r="Q583" s="46">
        <v>30</v>
      </c>
      <c r="R583" s="47">
        <f t="array" ref="R583">P583*Q583</f>
        <v>3330</v>
      </c>
    </row>
    <row r="584" spans="1:18" ht="15.95" customHeight="1">
      <c r="A584" s="44" t="s">
        <v>3677</v>
      </c>
      <c r="B584" s="44" t="s">
        <v>4514</v>
      </c>
      <c r="C584" s="44" t="s">
        <v>4187</v>
      </c>
      <c r="D584" s="44" t="s">
        <v>4244</v>
      </c>
      <c r="E584" s="44" t="s">
        <v>4130</v>
      </c>
      <c r="F584" s="44" t="s">
        <v>5023</v>
      </c>
      <c r="G584" s="45">
        <v>4148959</v>
      </c>
      <c r="H584" s="44" t="s">
        <v>3673</v>
      </c>
      <c r="I584" s="44" t="s">
        <v>3674</v>
      </c>
      <c r="J584" s="45">
        <v>356</v>
      </c>
      <c r="K584" s="44" t="s">
        <v>3678</v>
      </c>
      <c r="L584" s="44" t="s">
        <v>3679</v>
      </c>
      <c r="M584" s="44" t="s">
        <v>4224</v>
      </c>
      <c r="N584" s="44" t="s">
        <v>4195</v>
      </c>
      <c r="O584" s="44" t="s">
        <v>4196</v>
      </c>
      <c r="P584" s="45">
        <v>55</v>
      </c>
      <c r="Q584" s="46">
        <v>30</v>
      </c>
      <c r="R584" s="47">
        <f t="array" ref="R584">P584*Q584</f>
        <v>1650</v>
      </c>
    </row>
    <row r="585" spans="1:18" ht="15.95" customHeight="1">
      <c r="A585" s="44" t="s">
        <v>3680</v>
      </c>
      <c r="B585" s="44" t="s">
        <v>4514</v>
      </c>
      <c r="C585" s="44" t="s">
        <v>4187</v>
      </c>
      <c r="D585" s="44" t="s">
        <v>4244</v>
      </c>
      <c r="E585" s="44" t="s">
        <v>4130</v>
      </c>
      <c r="F585" s="44" t="s">
        <v>5023</v>
      </c>
      <c r="G585" s="45">
        <v>4148959</v>
      </c>
      <c r="H585" s="44" t="s">
        <v>3673</v>
      </c>
      <c r="I585" s="44" t="s">
        <v>3674</v>
      </c>
      <c r="J585" s="45">
        <v>390</v>
      </c>
      <c r="K585" s="44" t="s">
        <v>3681</v>
      </c>
      <c r="L585" s="44" t="s">
        <v>3682</v>
      </c>
      <c r="M585" s="44" t="s">
        <v>4232</v>
      </c>
      <c r="N585" s="44" t="s">
        <v>4195</v>
      </c>
      <c r="O585" s="44" t="s">
        <v>4196</v>
      </c>
      <c r="P585" s="45">
        <v>38</v>
      </c>
      <c r="Q585" s="46">
        <v>30</v>
      </c>
      <c r="R585" s="47">
        <f t="array" ref="R585">P585*Q585</f>
        <v>1140</v>
      </c>
    </row>
    <row r="586" spans="1:18" ht="15.95" customHeight="1">
      <c r="A586" s="44" t="s">
        <v>3683</v>
      </c>
      <c r="B586" s="44" t="s">
        <v>4514</v>
      </c>
      <c r="C586" s="44" t="s">
        <v>4187</v>
      </c>
      <c r="D586" s="44" t="s">
        <v>4244</v>
      </c>
      <c r="E586" s="44" t="s">
        <v>4130</v>
      </c>
      <c r="F586" s="44" t="s">
        <v>5023</v>
      </c>
      <c r="G586" s="45">
        <v>4148959</v>
      </c>
      <c r="H586" s="44" t="s">
        <v>3673</v>
      </c>
      <c r="I586" s="44" t="s">
        <v>3674</v>
      </c>
      <c r="J586" s="45">
        <v>334</v>
      </c>
      <c r="K586" s="44" t="s">
        <v>3684</v>
      </c>
      <c r="L586" s="44" t="s">
        <v>3685</v>
      </c>
      <c r="M586" s="44" t="s">
        <v>4259</v>
      </c>
      <c r="N586" s="44" t="s">
        <v>4195</v>
      </c>
      <c r="O586" s="44" t="s">
        <v>4196</v>
      </c>
      <c r="P586" s="45">
        <v>18</v>
      </c>
      <c r="Q586" s="46">
        <v>30</v>
      </c>
      <c r="R586" s="47">
        <f t="array" ref="R586">P586*Q586</f>
        <v>540</v>
      </c>
    </row>
    <row r="587" spans="1:18" ht="15.95" customHeight="1">
      <c r="A587" s="44" t="s">
        <v>3686</v>
      </c>
      <c r="B587" s="44" t="s">
        <v>4514</v>
      </c>
      <c r="C587" s="44" t="s">
        <v>4187</v>
      </c>
      <c r="D587" s="44" t="s">
        <v>4244</v>
      </c>
      <c r="E587" s="44" t="s">
        <v>4130</v>
      </c>
      <c r="F587" s="44" t="s">
        <v>5023</v>
      </c>
      <c r="G587" s="45">
        <v>4148959</v>
      </c>
      <c r="H587" s="44" t="s">
        <v>3673</v>
      </c>
      <c r="I587" s="44" t="s">
        <v>3674</v>
      </c>
      <c r="J587" s="45">
        <v>412</v>
      </c>
      <c r="K587" s="44" t="s">
        <v>3687</v>
      </c>
      <c r="L587" s="44" t="s">
        <v>3688</v>
      </c>
      <c r="M587" s="44" t="s">
        <v>4194</v>
      </c>
      <c r="N587" s="44" t="s">
        <v>4195</v>
      </c>
      <c r="O587" s="44" t="s">
        <v>4196</v>
      </c>
      <c r="P587" s="45">
        <v>11</v>
      </c>
      <c r="Q587" s="46">
        <v>30</v>
      </c>
      <c r="R587" s="47">
        <f t="array" ref="R587">P587*Q587</f>
        <v>330</v>
      </c>
    </row>
    <row r="588" spans="1:18" ht="15.95" customHeight="1">
      <c r="A588" s="44" t="s">
        <v>3689</v>
      </c>
      <c r="B588" s="44" t="s">
        <v>4430</v>
      </c>
      <c r="C588" s="44" t="s">
        <v>4431</v>
      </c>
      <c r="D588" s="44" t="s">
        <v>4244</v>
      </c>
      <c r="E588" s="44" t="s">
        <v>4164</v>
      </c>
      <c r="F588" s="44" t="s">
        <v>4438</v>
      </c>
      <c r="G588" s="45">
        <v>4148969</v>
      </c>
      <c r="H588" s="44" t="s">
        <v>3690</v>
      </c>
      <c r="I588" s="44" t="s">
        <v>3691</v>
      </c>
      <c r="J588" s="45">
        <v>40</v>
      </c>
      <c r="K588" s="44" t="s">
        <v>3692</v>
      </c>
      <c r="L588" s="49"/>
      <c r="M588" s="45">
        <v>40</v>
      </c>
      <c r="N588" s="44" t="s">
        <v>4195</v>
      </c>
      <c r="O588" s="44" t="s">
        <v>4196</v>
      </c>
      <c r="P588" s="45">
        <v>24</v>
      </c>
      <c r="Q588" s="46">
        <v>45</v>
      </c>
      <c r="R588" s="47">
        <f t="array" ref="R588">P588*Q588</f>
        <v>1080</v>
      </c>
    </row>
    <row r="589" spans="1:18" ht="15.95" customHeight="1">
      <c r="A589" s="44" t="s">
        <v>3693</v>
      </c>
      <c r="B589" s="44" t="s">
        <v>4430</v>
      </c>
      <c r="C589" s="44" t="s">
        <v>4431</v>
      </c>
      <c r="D589" s="44" t="s">
        <v>4244</v>
      </c>
      <c r="E589" s="44" t="s">
        <v>4164</v>
      </c>
      <c r="F589" s="44" t="s">
        <v>4438</v>
      </c>
      <c r="G589" s="45">
        <v>4148969</v>
      </c>
      <c r="H589" s="44" t="s">
        <v>3690</v>
      </c>
      <c r="I589" s="44" t="s">
        <v>3691</v>
      </c>
      <c r="J589" s="45">
        <v>37</v>
      </c>
      <c r="K589" s="44" t="s">
        <v>3694</v>
      </c>
      <c r="L589" s="49"/>
      <c r="M589" s="45">
        <v>37</v>
      </c>
      <c r="N589" s="44" t="s">
        <v>4195</v>
      </c>
      <c r="O589" s="44" t="s">
        <v>4196</v>
      </c>
      <c r="P589" s="45">
        <v>12</v>
      </c>
      <c r="Q589" s="46">
        <v>45</v>
      </c>
      <c r="R589" s="47">
        <f t="array" ref="R589">P589*Q589</f>
        <v>540</v>
      </c>
    </row>
    <row r="590" spans="1:18" ht="15.95" customHeight="1">
      <c r="A590" s="44" t="s">
        <v>3695</v>
      </c>
      <c r="B590" s="44" t="s">
        <v>4430</v>
      </c>
      <c r="C590" s="44" t="s">
        <v>4431</v>
      </c>
      <c r="D590" s="44" t="s">
        <v>4244</v>
      </c>
      <c r="E590" s="44" t="s">
        <v>4164</v>
      </c>
      <c r="F590" s="44" t="s">
        <v>4438</v>
      </c>
      <c r="G590" s="45">
        <v>4148969</v>
      </c>
      <c r="H590" s="44" t="s">
        <v>3690</v>
      </c>
      <c r="I590" s="44" t="s">
        <v>3691</v>
      </c>
      <c r="J590" s="45">
        <v>39</v>
      </c>
      <c r="K590" s="44" t="s">
        <v>3696</v>
      </c>
      <c r="L590" s="49"/>
      <c r="M590" s="45">
        <v>39</v>
      </c>
      <c r="N590" s="44" t="s">
        <v>4195</v>
      </c>
      <c r="O590" s="44" t="s">
        <v>4196</v>
      </c>
      <c r="P590" s="45">
        <v>12</v>
      </c>
      <c r="Q590" s="46">
        <v>45</v>
      </c>
      <c r="R590" s="47">
        <f t="array" ref="R590">P590*Q590</f>
        <v>540</v>
      </c>
    </row>
    <row r="591" spans="1:18" ht="15.95" customHeight="1">
      <c r="A591" s="44" t="s">
        <v>3697</v>
      </c>
      <c r="B591" s="44" t="s">
        <v>4430</v>
      </c>
      <c r="C591" s="44" t="s">
        <v>4431</v>
      </c>
      <c r="D591" s="44" t="s">
        <v>4244</v>
      </c>
      <c r="E591" s="44" t="s">
        <v>4164</v>
      </c>
      <c r="F591" s="44" t="s">
        <v>4438</v>
      </c>
      <c r="G591" s="45">
        <v>4148969</v>
      </c>
      <c r="H591" s="44" t="s">
        <v>3690</v>
      </c>
      <c r="I591" s="44" t="s">
        <v>3691</v>
      </c>
      <c r="J591" s="45">
        <v>41</v>
      </c>
      <c r="K591" s="44" t="s">
        <v>3698</v>
      </c>
      <c r="L591" s="49"/>
      <c r="M591" s="45">
        <v>41</v>
      </c>
      <c r="N591" s="44" t="s">
        <v>4195</v>
      </c>
      <c r="O591" s="44" t="s">
        <v>4196</v>
      </c>
      <c r="P591" s="45">
        <v>12</v>
      </c>
      <c r="Q591" s="46">
        <v>45</v>
      </c>
      <c r="R591" s="47">
        <f t="array" ref="R591">P591*Q591</f>
        <v>540</v>
      </c>
    </row>
    <row r="592" spans="1:18" ht="15.95" customHeight="1">
      <c r="A592" s="44" t="s">
        <v>3699</v>
      </c>
      <c r="B592" s="44" t="s">
        <v>5312</v>
      </c>
      <c r="C592" s="44" t="s">
        <v>4187</v>
      </c>
      <c r="D592" s="44" t="s">
        <v>5248</v>
      </c>
      <c r="E592" s="44" t="s">
        <v>4097</v>
      </c>
      <c r="F592" s="44" t="s">
        <v>3700</v>
      </c>
      <c r="G592" s="45">
        <v>4148974</v>
      </c>
      <c r="H592" s="44" t="s">
        <v>3701</v>
      </c>
      <c r="I592" s="44" t="s">
        <v>3702</v>
      </c>
      <c r="J592" s="45">
        <v>312</v>
      </c>
      <c r="K592" s="44" t="s">
        <v>3703</v>
      </c>
      <c r="L592" s="44" t="s">
        <v>3704</v>
      </c>
      <c r="M592" s="44" t="s">
        <v>4770</v>
      </c>
      <c r="N592" s="44" t="s">
        <v>4195</v>
      </c>
      <c r="O592" s="44" t="s">
        <v>4196</v>
      </c>
      <c r="P592" s="45">
        <v>82</v>
      </c>
      <c r="Q592" s="46">
        <v>18</v>
      </c>
      <c r="R592" s="47">
        <f t="array" ref="R592">P592*Q592</f>
        <v>1476</v>
      </c>
    </row>
    <row r="593" spans="1:18" ht="15.95" customHeight="1">
      <c r="A593" s="44" t="s">
        <v>3705</v>
      </c>
      <c r="B593" s="44" t="s">
        <v>5312</v>
      </c>
      <c r="C593" s="44" t="s">
        <v>4187</v>
      </c>
      <c r="D593" s="44" t="s">
        <v>5248</v>
      </c>
      <c r="E593" s="44" t="s">
        <v>4097</v>
      </c>
      <c r="F593" s="44" t="s">
        <v>3700</v>
      </c>
      <c r="G593" s="45">
        <v>4148974</v>
      </c>
      <c r="H593" s="44" t="s">
        <v>3701</v>
      </c>
      <c r="I593" s="44" t="s">
        <v>3702</v>
      </c>
      <c r="J593" s="45">
        <v>256</v>
      </c>
      <c r="K593" s="44" t="s">
        <v>3706</v>
      </c>
      <c r="L593" s="44" t="s">
        <v>3707</v>
      </c>
      <c r="M593" s="44" t="s">
        <v>4806</v>
      </c>
      <c r="N593" s="44" t="s">
        <v>4195</v>
      </c>
      <c r="O593" s="44" t="s">
        <v>4196</v>
      </c>
      <c r="P593" s="45">
        <v>89</v>
      </c>
      <c r="Q593" s="46">
        <v>18</v>
      </c>
      <c r="R593" s="47">
        <f t="array" ref="R593">P593*Q593</f>
        <v>1602</v>
      </c>
    </row>
    <row r="594" spans="1:18" ht="15.95" customHeight="1">
      <c r="A594" s="44" t="s">
        <v>3708</v>
      </c>
      <c r="B594" s="44" t="s">
        <v>5312</v>
      </c>
      <c r="C594" s="44" t="s">
        <v>4187</v>
      </c>
      <c r="D594" s="44" t="s">
        <v>5248</v>
      </c>
      <c r="E594" s="44" t="s">
        <v>4097</v>
      </c>
      <c r="F594" s="44" t="s">
        <v>3700</v>
      </c>
      <c r="G594" s="45">
        <v>4148974</v>
      </c>
      <c r="H594" s="44" t="s">
        <v>3701</v>
      </c>
      <c r="I594" s="44" t="s">
        <v>3702</v>
      </c>
      <c r="J594" s="45">
        <v>234</v>
      </c>
      <c r="K594" s="44" t="s">
        <v>3709</v>
      </c>
      <c r="L594" s="44" t="s">
        <v>3710</v>
      </c>
      <c r="M594" s="44" t="s">
        <v>4802</v>
      </c>
      <c r="N594" s="44" t="s">
        <v>4195</v>
      </c>
      <c r="O594" s="44" t="s">
        <v>4196</v>
      </c>
      <c r="P594" s="45">
        <v>23</v>
      </c>
      <c r="Q594" s="46">
        <v>18</v>
      </c>
      <c r="R594" s="47">
        <f t="array" ref="R594">P594*Q594</f>
        <v>414</v>
      </c>
    </row>
    <row r="595" spans="1:18" ht="15.95" customHeight="1">
      <c r="A595" s="44" t="s">
        <v>3711</v>
      </c>
      <c r="B595" s="44" t="s">
        <v>5312</v>
      </c>
      <c r="C595" s="44" t="s">
        <v>4187</v>
      </c>
      <c r="D595" s="44" t="s">
        <v>5248</v>
      </c>
      <c r="E595" s="44" t="s">
        <v>4097</v>
      </c>
      <c r="F595" s="44" t="s">
        <v>3700</v>
      </c>
      <c r="G595" s="45">
        <v>4148974</v>
      </c>
      <c r="H595" s="44" t="s">
        <v>3701</v>
      </c>
      <c r="I595" s="44" t="s">
        <v>3702</v>
      </c>
      <c r="J595" s="45">
        <v>356</v>
      </c>
      <c r="K595" s="44" t="s">
        <v>3712</v>
      </c>
      <c r="L595" s="44" t="s">
        <v>3713</v>
      </c>
      <c r="M595" s="44" t="s">
        <v>4224</v>
      </c>
      <c r="N595" s="44" t="s">
        <v>4195</v>
      </c>
      <c r="O595" s="44" t="s">
        <v>4196</v>
      </c>
      <c r="P595" s="45">
        <v>14</v>
      </c>
      <c r="Q595" s="46">
        <v>18</v>
      </c>
      <c r="R595" s="47">
        <f t="array" ref="R595">P595*Q595</f>
        <v>252</v>
      </c>
    </row>
    <row r="596" spans="1:18" ht="15.95" customHeight="1">
      <c r="A596" s="44" t="s">
        <v>3714</v>
      </c>
      <c r="B596" s="44" t="s">
        <v>4613</v>
      </c>
      <c r="C596" s="44" t="s">
        <v>4187</v>
      </c>
      <c r="D596" s="44" t="s">
        <v>4244</v>
      </c>
      <c r="E596" s="44" t="s">
        <v>4132</v>
      </c>
      <c r="F596" s="44" t="s">
        <v>3483</v>
      </c>
      <c r="G596" s="45">
        <v>4149012</v>
      </c>
      <c r="H596" s="44" t="s">
        <v>3715</v>
      </c>
      <c r="I596" s="44" t="s">
        <v>3716</v>
      </c>
      <c r="J596" s="45">
        <v>378</v>
      </c>
      <c r="K596" s="44" t="s">
        <v>3717</v>
      </c>
      <c r="L596" s="44" t="s">
        <v>3718</v>
      </c>
      <c r="M596" s="44" t="s">
        <v>4217</v>
      </c>
      <c r="N596" s="44" t="s">
        <v>4195</v>
      </c>
      <c r="O596" s="44" t="s">
        <v>4213</v>
      </c>
      <c r="P596" s="45">
        <v>180</v>
      </c>
      <c r="Q596" s="46">
        <v>55</v>
      </c>
      <c r="R596" s="47">
        <f t="array" ref="R596">P596*Q596</f>
        <v>9900</v>
      </c>
    </row>
    <row r="597" spans="1:18" ht="15.95" customHeight="1">
      <c r="A597" s="44" t="s">
        <v>3719</v>
      </c>
      <c r="B597" s="44" t="s">
        <v>4613</v>
      </c>
      <c r="C597" s="44" t="s">
        <v>4187</v>
      </c>
      <c r="D597" s="44" t="s">
        <v>4244</v>
      </c>
      <c r="E597" s="44" t="s">
        <v>4132</v>
      </c>
      <c r="F597" s="44" t="s">
        <v>3483</v>
      </c>
      <c r="G597" s="45">
        <v>4149012</v>
      </c>
      <c r="H597" s="44" t="s">
        <v>3715</v>
      </c>
      <c r="I597" s="44" t="s">
        <v>3716</v>
      </c>
      <c r="J597" s="45">
        <v>356</v>
      </c>
      <c r="K597" s="44" t="s">
        <v>3720</v>
      </c>
      <c r="L597" s="44" t="s">
        <v>3721</v>
      </c>
      <c r="M597" s="44" t="s">
        <v>4224</v>
      </c>
      <c r="N597" s="44" t="s">
        <v>4195</v>
      </c>
      <c r="O597" s="44" t="s">
        <v>4213</v>
      </c>
      <c r="P597" s="45">
        <v>43</v>
      </c>
      <c r="Q597" s="46">
        <v>55</v>
      </c>
      <c r="R597" s="47">
        <f t="array" ref="R597">P597*Q597</f>
        <v>2365</v>
      </c>
    </row>
    <row r="598" spans="1:18" ht="15.95" customHeight="1">
      <c r="A598" s="44" t="s">
        <v>3722</v>
      </c>
      <c r="B598" s="44" t="s">
        <v>4613</v>
      </c>
      <c r="C598" s="44" t="s">
        <v>4187</v>
      </c>
      <c r="D598" s="44" t="s">
        <v>4244</v>
      </c>
      <c r="E598" s="44" t="s">
        <v>4132</v>
      </c>
      <c r="F598" s="44" t="s">
        <v>3483</v>
      </c>
      <c r="G598" s="45">
        <v>4149012</v>
      </c>
      <c r="H598" s="44" t="s">
        <v>3715</v>
      </c>
      <c r="I598" s="44" t="s">
        <v>3716</v>
      </c>
      <c r="J598" s="45">
        <v>334</v>
      </c>
      <c r="K598" s="44" t="s">
        <v>3723</v>
      </c>
      <c r="L598" s="44" t="s">
        <v>3724</v>
      </c>
      <c r="M598" s="44" t="s">
        <v>4259</v>
      </c>
      <c r="N598" s="44" t="s">
        <v>4195</v>
      </c>
      <c r="O598" s="44" t="s">
        <v>4213</v>
      </c>
      <c r="P598" s="45">
        <v>11</v>
      </c>
      <c r="Q598" s="46">
        <v>55</v>
      </c>
      <c r="R598" s="47">
        <f t="array" ref="R598">P598*Q598</f>
        <v>605</v>
      </c>
    </row>
    <row r="599" spans="1:18" ht="15.95" customHeight="1">
      <c r="A599" s="44" t="s">
        <v>3725</v>
      </c>
      <c r="B599" s="44" t="s">
        <v>4613</v>
      </c>
      <c r="C599" s="44" t="s">
        <v>4187</v>
      </c>
      <c r="D599" s="44" t="s">
        <v>4244</v>
      </c>
      <c r="E599" s="44" t="s">
        <v>4132</v>
      </c>
      <c r="F599" s="44" t="s">
        <v>3483</v>
      </c>
      <c r="G599" s="45">
        <v>4149012</v>
      </c>
      <c r="H599" s="44" t="s">
        <v>3715</v>
      </c>
      <c r="I599" s="44" t="s">
        <v>3716</v>
      </c>
      <c r="J599" s="44" t="s">
        <v>4309</v>
      </c>
      <c r="K599" s="44" t="s">
        <v>3726</v>
      </c>
      <c r="L599" s="44" t="s">
        <v>3727</v>
      </c>
      <c r="M599" s="44" t="s">
        <v>4309</v>
      </c>
      <c r="N599" s="44" t="s">
        <v>4237</v>
      </c>
      <c r="O599" s="44" t="s">
        <v>4213</v>
      </c>
      <c r="P599" s="45">
        <v>36</v>
      </c>
      <c r="Q599" s="46">
        <v>55</v>
      </c>
      <c r="R599" s="47">
        <f t="array" ref="R599">P599*Q599</f>
        <v>1980</v>
      </c>
    </row>
    <row r="600" spans="1:18" ht="15.95" customHeight="1">
      <c r="A600" s="44" t="s">
        <v>3728</v>
      </c>
      <c r="B600" s="44" t="s">
        <v>4613</v>
      </c>
      <c r="C600" s="44" t="s">
        <v>4187</v>
      </c>
      <c r="D600" s="44" t="s">
        <v>4244</v>
      </c>
      <c r="E600" s="44" t="s">
        <v>4132</v>
      </c>
      <c r="F600" s="44" t="s">
        <v>3483</v>
      </c>
      <c r="G600" s="45">
        <v>4149012</v>
      </c>
      <c r="H600" s="44" t="s">
        <v>3715</v>
      </c>
      <c r="I600" s="44" t="s">
        <v>3716</v>
      </c>
      <c r="J600" s="44" t="s">
        <v>4313</v>
      </c>
      <c r="K600" s="44" t="s">
        <v>3729</v>
      </c>
      <c r="L600" s="44" t="s">
        <v>3730</v>
      </c>
      <c r="M600" s="44" t="s">
        <v>4313</v>
      </c>
      <c r="N600" s="44" t="s">
        <v>4237</v>
      </c>
      <c r="O600" s="44" t="s">
        <v>4213</v>
      </c>
      <c r="P600" s="45">
        <v>12</v>
      </c>
      <c r="Q600" s="46">
        <v>55</v>
      </c>
      <c r="R600" s="47">
        <f t="array" ref="R600">P600*Q600</f>
        <v>660</v>
      </c>
    </row>
    <row r="601" spans="1:18" ht="15.95" customHeight="1">
      <c r="A601" s="44" t="s">
        <v>3731</v>
      </c>
      <c r="B601" s="44" t="s">
        <v>4613</v>
      </c>
      <c r="C601" s="44" t="s">
        <v>4187</v>
      </c>
      <c r="D601" s="44" t="s">
        <v>4244</v>
      </c>
      <c r="E601" s="44" t="s">
        <v>4132</v>
      </c>
      <c r="F601" s="44" t="s">
        <v>3483</v>
      </c>
      <c r="G601" s="45">
        <v>4149012</v>
      </c>
      <c r="H601" s="44" t="s">
        <v>3715</v>
      </c>
      <c r="I601" s="44" t="s">
        <v>3716</v>
      </c>
      <c r="J601" s="44" t="s">
        <v>4317</v>
      </c>
      <c r="K601" s="44" t="s">
        <v>3732</v>
      </c>
      <c r="L601" s="44" t="s">
        <v>3733</v>
      </c>
      <c r="M601" s="44" t="s">
        <v>4317</v>
      </c>
      <c r="N601" s="44" t="s">
        <v>4237</v>
      </c>
      <c r="O601" s="44" t="s">
        <v>4213</v>
      </c>
      <c r="P601" s="45">
        <v>12</v>
      </c>
      <c r="Q601" s="46">
        <v>55</v>
      </c>
      <c r="R601" s="47">
        <f t="array" ref="R601">P601*Q601</f>
        <v>660</v>
      </c>
    </row>
    <row r="602" spans="1:18" ht="15.95" customHeight="1">
      <c r="A602" s="44" t="s">
        <v>3734</v>
      </c>
      <c r="B602" s="44" t="s">
        <v>4585</v>
      </c>
      <c r="C602" s="44" t="s">
        <v>4187</v>
      </c>
      <c r="D602" s="44" t="s">
        <v>4207</v>
      </c>
      <c r="E602" s="44" t="s">
        <v>4155</v>
      </c>
      <c r="F602" s="44" t="s">
        <v>4741</v>
      </c>
      <c r="G602" s="45">
        <v>4149094</v>
      </c>
      <c r="H602" s="44" t="s">
        <v>3735</v>
      </c>
      <c r="I602" s="44" t="s">
        <v>3736</v>
      </c>
      <c r="J602" s="45">
        <v>456</v>
      </c>
      <c r="K602" s="44" t="s">
        <v>3737</v>
      </c>
      <c r="L602" s="44" t="s">
        <v>3738</v>
      </c>
      <c r="M602" s="44" t="s">
        <v>4204</v>
      </c>
      <c r="N602" s="44" t="s">
        <v>4195</v>
      </c>
      <c r="O602" s="44" t="s">
        <v>4196</v>
      </c>
      <c r="P602" s="45">
        <v>10</v>
      </c>
      <c r="Q602" s="46">
        <v>28</v>
      </c>
      <c r="R602" s="47">
        <f t="array" ref="R602">P602*Q602</f>
        <v>280</v>
      </c>
    </row>
    <row r="603" spans="1:18" ht="15.95" customHeight="1">
      <c r="A603" s="44" t="s">
        <v>3739</v>
      </c>
      <c r="B603" s="44" t="s">
        <v>4585</v>
      </c>
      <c r="C603" s="44" t="s">
        <v>4187</v>
      </c>
      <c r="D603" s="44" t="s">
        <v>4207</v>
      </c>
      <c r="E603" s="44" t="s">
        <v>4155</v>
      </c>
      <c r="F603" s="44" t="s">
        <v>4741</v>
      </c>
      <c r="G603" s="45">
        <v>4149094</v>
      </c>
      <c r="H603" s="44" t="s">
        <v>3735</v>
      </c>
      <c r="I603" s="44" t="s">
        <v>3736</v>
      </c>
      <c r="J603" s="44" t="s">
        <v>4239</v>
      </c>
      <c r="K603" s="44" t="s">
        <v>3740</v>
      </c>
      <c r="L603" s="44" t="s">
        <v>3741</v>
      </c>
      <c r="M603" s="44" t="s">
        <v>4239</v>
      </c>
      <c r="N603" s="44" t="s">
        <v>4237</v>
      </c>
      <c r="O603" s="44" t="s">
        <v>4196</v>
      </c>
      <c r="P603" s="45">
        <v>24</v>
      </c>
      <c r="Q603" s="46">
        <v>28</v>
      </c>
      <c r="R603" s="47">
        <f t="array" ref="R603">P603*Q603</f>
        <v>672</v>
      </c>
    </row>
    <row r="604" spans="1:18" ht="15.95" customHeight="1">
      <c r="A604" s="44" t="s">
        <v>3742</v>
      </c>
      <c r="B604" s="44" t="s">
        <v>3743</v>
      </c>
      <c r="C604" s="44" t="s">
        <v>4366</v>
      </c>
      <c r="D604" s="44" t="s">
        <v>4244</v>
      </c>
      <c r="E604" s="44" t="s">
        <v>4100</v>
      </c>
      <c r="F604" s="44" t="s">
        <v>4465</v>
      </c>
      <c r="G604" s="45">
        <v>4149134</v>
      </c>
      <c r="H604" s="44" t="s">
        <v>3744</v>
      </c>
      <c r="I604" s="44" t="s">
        <v>3745</v>
      </c>
      <c r="J604" s="45">
        <v>378</v>
      </c>
      <c r="K604" s="44" t="s">
        <v>3746</v>
      </c>
      <c r="L604" s="44" t="s">
        <v>3747</v>
      </c>
      <c r="M604" s="44" t="s">
        <v>4217</v>
      </c>
      <c r="N604" s="44" t="s">
        <v>4195</v>
      </c>
      <c r="O604" s="44" t="s">
        <v>4196</v>
      </c>
      <c r="P604" s="45">
        <v>58</v>
      </c>
      <c r="Q604" s="46">
        <v>38</v>
      </c>
      <c r="R604" s="47">
        <f t="array" ref="R604">P604*Q604</f>
        <v>2204</v>
      </c>
    </row>
    <row r="605" spans="1:18" ht="15.95" customHeight="1">
      <c r="A605" s="44" t="s">
        <v>3748</v>
      </c>
      <c r="B605" s="44" t="s">
        <v>3743</v>
      </c>
      <c r="C605" s="44" t="s">
        <v>4366</v>
      </c>
      <c r="D605" s="44" t="s">
        <v>4244</v>
      </c>
      <c r="E605" s="44" t="s">
        <v>4100</v>
      </c>
      <c r="F605" s="44" t="s">
        <v>4465</v>
      </c>
      <c r="G605" s="45">
        <v>4149134</v>
      </c>
      <c r="H605" s="44" t="s">
        <v>3744</v>
      </c>
      <c r="I605" s="44" t="s">
        <v>3745</v>
      </c>
      <c r="J605" s="45">
        <v>334</v>
      </c>
      <c r="K605" s="44" t="s">
        <v>3749</v>
      </c>
      <c r="L605" s="44" t="s">
        <v>3750</v>
      </c>
      <c r="M605" s="44" t="s">
        <v>4259</v>
      </c>
      <c r="N605" s="44" t="s">
        <v>4195</v>
      </c>
      <c r="O605" s="44" t="s">
        <v>4196</v>
      </c>
      <c r="P605" s="45">
        <v>30</v>
      </c>
      <c r="Q605" s="46">
        <v>38</v>
      </c>
      <c r="R605" s="47">
        <f t="array" ref="R605">P605*Q605</f>
        <v>1140</v>
      </c>
    </row>
    <row r="606" spans="1:18" ht="15.95" customHeight="1">
      <c r="A606" s="44" t="s">
        <v>3751</v>
      </c>
      <c r="B606" s="44" t="s">
        <v>3743</v>
      </c>
      <c r="C606" s="44" t="s">
        <v>4366</v>
      </c>
      <c r="D606" s="44" t="s">
        <v>4244</v>
      </c>
      <c r="E606" s="44" t="s">
        <v>4100</v>
      </c>
      <c r="F606" s="44" t="s">
        <v>4465</v>
      </c>
      <c r="G606" s="45">
        <v>4149134</v>
      </c>
      <c r="H606" s="44" t="s">
        <v>3744</v>
      </c>
      <c r="I606" s="44" t="s">
        <v>3745</v>
      </c>
      <c r="J606" s="45">
        <v>390</v>
      </c>
      <c r="K606" s="44" t="s">
        <v>3752</v>
      </c>
      <c r="L606" s="44" t="s">
        <v>3753</v>
      </c>
      <c r="M606" s="44" t="s">
        <v>4232</v>
      </c>
      <c r="N606" s="44" t="s">
        <v>4195</v>
      </c>
      <c r="O606" s="44" t="s">
        <v>4196</v>
      </c>
      <c r="P606" s="45">
        <v>30</v>
      </c>
      <c r="Q606" s="46">
        <v>38</v>
      </c>
      <c r="R606" s="47">
        <f t="array" ref="R606">P606*Q606</f>
        <v>1140</v>
      </c>
    </row>
    <row r="607" spans="1:18" ht="15.95" customHeight="1">
      <c r="A607" s="44" t="s">
        <v>3754</v>
      </c>
      <c r="B607" s="44" t="s">
        <v>3743</v>
      </c>
      <c r="C607" s="44" t="s">
        <v>4366</v>
      </c>
      <c r="D607" s="44" t="s">
        <v>4244</v>
      </c>
      <c r="E607" s="44" t="s">
        <v>4100</v>
      </c>
      <c r="F607" s="44" t="s">
        <v>4465</v>
      </c>
      <c r="G607" s="45">
        <v>4149134</v>
      </c>
      <c r="H607" s="44" t="s">
        <v>3744</v>
      </c>
      <c r="I607" s="44" t="s">
        <v>3745</v>
      </c>
      <c r="J607" s="45">
        <v>356</v>
      </c>
      <c r="K607" s="44" t="s">
        <v>3755</v>
      </c>
      <c r="L607" s="44" t="s">
        <v>3756</v>
      </c>
      <c r="M607" s="44" t="s">
        <v>4224</v>
      </c>
      <c r="N607" s="44" t="s">
        <v>4195</v>
      </c>
      <c r="O607" s="44" t="s">
        <v>4196</v>
      </c>
      <c r="P607" s="45">
        <v>27</v>
      </c>
      <c r="Q607" s="46">
        <v>38</v>
      </c>
      <c r="R607" s="47">
        <f t="array" ref="R607">P607*Q607</f>
        <v>1026</v>
      </c>
    </row>
    <row r="608" spans="1:18" ht="15.95" customHeight="1">
      <c r="A608" s="44" t="s">
        <v>3757</v>
      </c>
      <c r="B608" s="44" t="s">
        <v>3743</v>
      </c>
      <c r="C608" s="44" t="s">
        <v>4366</v>
      </c>
      <c r="D608" s="44" t="s">
        <v>4244</v>
      </c>
      <c r="E608" s="44" t="s">
        <v>4100</v>
      </c>
      <c r="F608" s="44" t="s">
        <v>4465</v>
      </c>
      <c r="G608" s="45">
        <v>4149134</v>
      </c>
      <c r="H608" s="44" t="s">
        <v>3744</v>
      </c>
      <c r="I608" s="44" t="s">
        <v>3745</v>
      </c>
      <c r="J608" s="45">
        <v>412</v>
      </c>
      <c r="K608" s="44" t="s">
        <v>3758</v>
      </c>
      <c r="L608" s="44" t="s">
        <v>3759</v>
      </c>
      <c r="M608" s="44" t="s">
        <v>4194</v>
      </c>
      <c r="N608" s="44" t="s">
        <v>4195</v>
      </c>
      <c r="O608" s="44" t="s">
        <v>4196</v>
      </c>
      <c r="P608" s="45">
        <v>23</v>
      </c>
      <c r="Q608" s="46">
        <v>38</v>
      </c>
      <c r="R608" s="47">
        <f t="array" ref="R608">P608*Q608</f>
        <v>874</v>
      </c>
    </row>
    <row r="609" spans="1:18" ht="15.95" customHeight="1">
      <c r="A609" s="44" t="s">
        <v>3760</v>
      </c>
      <c r="B609" s="44" t="s">
        <v>3743</v>
      </c>
      <c r="C609" s="44" t="s">
        <v>4366</v>
      </c>
      <c r="D609" s="44" t="s">
        <v>4244</v>
      </c>
      <c r="E609" s="44" t="s">
        <v>4100</v>
      </c>
      <c r="F609" s="44" t="s">
        <v>4601</v>
      </c>
      <c r="G609" s="45">
        <v>4149134</v>
      </c>
      <c r="H609" s="44" t="s">
        <v>3761</v>
      </c>
      <c r="I609" s="44" t="s">
        <v>3762</v>
      </c>
      <c r="J609" s="45">
        <v>378</v>
      </c>
      <c r="K609" s="44" t="s">
        <v>3763</v>
      </c>
      <c r="L609" s="44" t="s">
        <v>3764</v>
      </c>
      <c r="M609" s="44" t="s">
        <v>4217</v>
      </c>
      <c r="N609" s="44" t="s">
        <v>4195</v>
      </c>
      <c r="O609" s="44" t="s">
        <v>4213</v>
      </c>
      <c r="P609" s="45">
        <v>84</v>
      </c>
      <c r="Q609" s="46">
        <v>38</v>
      </c>
      <c r="R609" s="47">
        <f t="array" ref="R609">P609*Q609</f>
        <v>3192</v>
      </c>
    </row>
    <row r="610" spans="1:18" ht="15.95" customHeight="1">
      <c r="A610" s="44" t="s">
        <v>3765</v>
      </c>
      <c r="B610" s="44" t="s">
        <v>3743</v>
      </c>
      <c r="C610" s="44" t="s">
        <v>4366</v>
      </c>
      <c r="D610" s="44" t="s">
        <v>4244</v>
      </c>
      <c r="E610" s="44" t="s">
        <v>4100</v>
      </c>
      <c r="F610" s="44" t="s">
        <v>4601</v>
      </c>
      <c r="G610" s="45">
        <v>4149134</v>
      </c>
      <c r="H610" s="44" t="s">
        <v>3761</v>
      </c>
      <c r="I610" s="44" t="s">
        <v>3762</v>
      </c>
      <c r="J610" s="45">
        <v>390</v>
      </c>
      <c r="K610" s="44" t="s">
        <v>3766</v>
      </c>
      <c r="L610" s="44" t="s">
        <v>3767</v>
      </c>
      <c r="M610" s="44" t="s">
        <v>4232</v>
      </c>
      <c r="N610" s="44" t="s">
        <v>4195</v>
      </c>
      <c r="O610" s="44" t="s">
        <v>4213</v>
      </c>
      <c r="P610" s="45">
        <v>78</v>
      </c>
      <c r="Q610" s="46">
        <v>38</v>
      </c>
      <c r="R610" s="47">
        <f t="array" ref="R610">P610*Q610</f>
        <v>2964</v>
      </c>
    </row>
    <row r="611" spans="1:18" ht="15.95" customHeight="1">
      <c r="A611" s="44" t="s">
        <v>3768</v>
      </c>
      <c r="B611" s="44" t="s">
        <v>3743</v>
      </c>
      <c r="C611" s="44" t="s">
        <v>4366</v>
      </c>
      <c r="D611" s="44" t="s">
        <v>4244</v>
      </c>
      <c r="E611" s="44" t="s">
        <v>4100</v>
      </c>
      <c r="F611" s="44" t="s">
        <v>4601</v>
      </c>
      <c r="G611" s="45">
        <v>4149134</v>
      </c>
      <c r="H611" s="44" t="s">
        <v>3761</v>
      </c>
      <c r="I611" s="44" t="s">
        <v>3762</v>
      </c>
      <c r="J611" s="45">
        <v>356</v>
      </c>
      <c r="K611" s="44" t="s">
        <v>3769</v>
      </c>
      <c r="L611" s="44" t="s">
        <v>3770</v>
      </c>
      <c r="M611" s="44" t="s">
        <v>4224</v>
      </c>
      <c r="N611" s="44" t="s">
        <v>4195</v>
      </c>
      <c r="O611" s="44" t="s">
        <v>4213</v>
      </c>
      <c r="P611" s="45">
        <v>6</v>
      </c>
      <c r="Q611" s="46">
        <v>38</v>
      </c>
      <c r="R611" s="47">
        <f t="array" ref="R611">P611*Q611</f>
        <v>228</v>
      </c>
    </row>
    <row r="612" spans="1:18" ht="15.95" customHeight="1">
      <c r="A612" s="44" t="s">
        <v>3771</v>
      </c>
      <c r="B612" s="44" t="s">
        <v>3743</v>
      </c>
      <c r="C612" s="44" t="s">
        <v>4366</v>
      </c>
      <c r="D612" s="44" t="s">
        <v>4244</v>
      </c>
      <c r="E612" s="44" t="s">
        <v>4100</v>
      </c>
      <c r="F612" s="44" t="s">
        <v>4601</v>
      </c>
      <c r="G612" s="45">
        <v>4149134</v>
      </c>
      <c r="H612" s="44" t="s">
        <v>3761</v>
      </c>
      <c r="I612" s="44" t="s">
        <v>3762</v>
      </c>
      <c r="J612" s="45">
        <v>412</v>
      </c>
      <c r="K612" s="44" t="s">
        <v>3772</v>
      </c>
      <c r="L612" s="44" t="s">
        <v>3773</v>
      </c>
      <c r="M612" s="44" t="s">
        <v>4194</v>
      </c>
      <c r="N612" s="44" t="s">
        <v>4195</v>
      </c>
      <c r="O612" s="44" t="s">
        <v>4213</v>
      </c>
      <c r="P612" s="45">
        <v>11</v>
      </c>
      <c r="Q612" s="46">
        <v>38</v>
      </c>
      <c r="R612" s="47">
        <f t="array" ref="R612">P612*Q612</f>
        <v>418</v>
      </c>
    </row>
    <row r="613" spans="1:18" ht="15.95" customHeight="1">
      <c r="A613" s="44" t="s">
        <v>3774</v>
      </c>
      <c r="B613" s="44" t="s">
        <v>3743</v>
      </c>
      <c r="C613" s="44" t="s">
        <v>4366</v>
      </c>
      <c r="D613" s="44" t="s">
        <v>4244</v>
      </c>
      <c r="E613" s="44" t="s">
        <v>4100</v>
      </c>
      <c r="F613" s="44" t="s">
        <v>4601</v>
      </c>
      <c r="G613" s="45">
        <v>4149134</v>
      </c>
      <c r="H613" s="44" t="s">
        <v>3761</v>
      </c>
      <c r="I613" s="44" t="s">
        <v>3762</v>
      </c>
      <c r="J613" s="45">
        <v>334</v>
      </c>
      <c r="K613" s="44" t="s">
        <v>3775</v>
      </c>
      <c r="L613" s="44" t="s">
        <v>3776</v>
      </c>
      <c r="M613" s="44" t="s">
        <v>4259</v>
      </c>
      <c r="N613" s="44" t="s">
        <v>4195</v>
      </c>
      <c r="O613" s="44" t="s">
        <v>4213</v>
      </c>
      <c r="P613" s="45">
        <v>14</v>
      </c>
      <c r="Q613" s="46">
        <v>38</v>
      </c>
      <c r="R613" s="47">
        <f t="array" ref="R613">P613*Q613</f>
        <v>532</v>
      </c>
    </row>
    <row r="614" spans="1:18" ht="15.95" customHeight="1">
      <c r="A614" s="44" t="s">
        <v>3777</v>
      </c>
      <c r="B614" s="44" t="s">
        <v>4655</v>
      </c>
      <c r="C614" s="44" t="s">
        <v>4187</v>
      </c>
      <c r="D614" s="44" t="s">
        <v>4188</v>
      </c>
      <c r="E614" s="44" t="s">
        <v>4154</v>
      </c>
      <c r="F614" s="44" t="s">
        <v>3778</v>
      </c>
      <c r="G614" s="45">
        <v>4149369</v>
      </c>
      <c r="H614" s="44" t="s">
        <v>3779</v>
      </c>
      <c r="I614" s="44" t="s">
        <v>3780</v>
      </c>
      <c r="J614" s="45">
        <v>390</v>
      </c>
      <c r="K614" s="44" t="s">
        <v>3781</v>
      </c>
      <c r="L614" s="44" t="s">
        <v>3782</v>
      </c>
      <c r="M614" s="44" t="s">
        <v>4232</v>
      </c>
      <c r="N614" s="44" t="s">
        <v>4195</v>
      </c>
      <c r="O614" s="44" t="s">
        <v>4196</v>
      </c>
      <c r="P614" s="45">
        <v>39</v>
      </c>
      <c r="Q614" s="46">
        <v>24</v>
      </c>
      <c r="R614" s="47">
        <f t="array" ref="R614">P614*Q614</f>
        <v>936</v>
      </c>
    </row>
    <row r="615" spans="1:18" ht="15.95" customHeight="1">
      <c r="A615" s="44" t="s">
        <v>3783</v>
      </c>
      <c r="B615" s="44" t="s">
        <v>4655</v>
      </c>
      <c r="C615" s="44" t="s">
        <v>4187</v>
      </c>
      <c r="D615" s="44" t="s">
        <v>4188</v>
      </c>
      <c r="E615" s="44" t="s">
        <v>4154</v>
      </c>
      <c r="F615" s="44" t="s">
        <v>3778</v>
      </c>
      <c r="G615" s="45">
        <v>4149369</v>
      </c>
      <c r="H615" s="44" t="s">
        <v>3779</v>
      </c>
      <c r="I615" s="44" t="s">
        <v>3780</v>
      </c>
      <c r="J615" s="45">
        <v>334</v>
      </c>
      <c r="K615" s="44" t="s">
        <v>3784</v>
      </c>
      <c r="L615" s="44" t="s">
        <v>3785</v>
      </c>
      <c r="M615" s="44" t="s">
        <v>4259</v>
      </c>
      <c r="N615" s="44" t="s">
        <v>4195</v>
      </c>
      <c r="O615" s="44" t="s">
        <v>4196</v>
      </c>
      <c r="P615" s="45">
        <v>20</v>
      </c>
      <c r="Q615" s="46">
        <v>24</v>
      </c>
      <c r="R615" s="47">
        <f t="array" ref="R615">P615*Q615</f>
        <v>480</v>
      </c>
    </row>
    <row r="616" spans="1:18" ht="15.95" customHeight="1">
      <c r="A616" s="44" t="s">
        <v>3786</v>
      </c>
      <c r="B616" s="44" t="s">
        <v>4655</v>
      </c>
      <c r="C616" s="44" t="s">
        <v>4187</v>
      </c>
      <c r="D616" s="44" t="s">
        <v>4188</v>
      </c>
      <c r="E616" s="44" t="s">
        <v>4154</v>
      </c>
      <c r="F616" s="44" t="s">
        <v>3778</v>
      </c>
      <c r="G616" s="45">
        <v>4149369</v>
      </c>
      <c r="H616" s="44" t="s">
        <v>3779</v>
      </c>
      <c r="I616" s="44" t="s">
        <v>3780</v>
      </c>
      <c r="J616" s="45">
        <v>356</v>
      </c>
      <c r="K616" s="44" t="s">
        <v>3787</v>
      </c>
      <c r="L616" s="44" t="s">
        <v>3788</v>
      </c>
      <c r="M616" s="44" t="s">
        <v>4224</v>
      </c>
      <c r="N616" s="44" t="s">
        <v>4195</v>
      </c>
      <c r="O616" s="44" t="s">
        <v>4196</v>
      </c>
      <c r="P616" s="45">
        <v>12</v>
      </c>
      <c r="Q616" s="46">
        <v>24</v>
      </c>
      <c r="R616" s="47">
        <f t="array" ref="R616">P616*Q616</f>
        <v>288</v>
      </c>
    </row>
    <row r="617" spans="1:18" ht="15.95" customHeight="1">
      <c r="A617" s="44" t="s">
        <v>3789</v>
      </c>
      <c r="B617" s="44" t="s">
        <v>4655</v>
      </c>
      <c r="C617" s="44" t="s">
        <v>4187</v>
      </c>
      <c r="D617" s="44" t="s">
        <v>4188</v>
      </c>
      <c r="E617" s="44" t="s">
        <v>4154</v>
      </c>
      <c r="F617" s="44" t="s">
        <v>4412</v>
      </c>
      <c r="G617" s="45">
        <v>4149369</v>
      </c>
      <c r="H617" s="44" t="s">
        <v>3790</v>
      </c>
      <c r="I617" s="44" t="s">
        <v>3791</v>
      </c>
      <c r="J617" s="45">
        <v>334</v>
      </c>
      <c r="K617" s="44" t="s">
        <v>3792</v>
      </c>
      <c r="L617" s="44" t="s">
        <v>3793</v>
      </c>
      <c r="M617" s="44" t="s">
        <v>4259</v>
      </c>
      <c r="N617" s="44" t="s">
        <v>4195</v>
      </c>
      <c r="O617" s="44" t="s">
        <v>4196</v>
      </c>
      <c r="P617" s="45">
        <v>60</v>
      </c>
      <c r="Q617" s="46">
        <v>24</v>
      </c>
      <c r="R617" s="47">
        <f t="array" ref="R617">P617*Q617</f>
        <v>1440</v>
      </c>
    </row>
    <row r="618" spans="1:18" ht="15.95" customHeight="1">
      <c r="A618" s="44" t="s">
        <v>3794</v>
      </c>
      <c r="B618" s="44" t="s">
        <v>4655</v>
      </c>
      <c r="C618" s="44" t="s">
        <v>4187</v>
      </c>
      <c r="D618" s="44" t="s">
        <v>4188</v>
      </c>
      <c r="E618" s="44" t="s">
        <v>4154</v>
      </c>
      <c r="F618" s="44" t="s">
        <v>4412</v>
      </c>
      <c r="G618" s="45">
        <v>4149369</v>
      </c>
      <c r="H618" s="44" t="s">
        <v>3790</v>
      </c>
      <c r="I618" s="44" t="s">
        <v>3791</v>
      </c>
      <c r="J618" s="45">
        <v>378</v>
      </c>
      <c r="K618" s="44" t="s">
        <v>3795</v>
      </c>
      <c r="L618" s="44" t="s">
        <v>3796</v>
      </c>
      <c r="M618" s="44" t="s">
        <v>4217</v>
      </c>
      <c r="N618" s="44" t="s">
        <v>4195</v>
      </c>
      <c r="O618" s="44" t="s">
        <v>4196</v>
      </c>
      <c r="P618" s="45">
        <v>45</v>
      </c>
      <c r="Q618" s="46">
        <v>24</v>
      </c>
      <c r="R618" s="47">
        <f t="array" ref="R618">P618*Q618</f>
        <v>1080</v>
      </c>
    </row>
    <row r="619" spans="1:18" ht="15.95" customHeight="1">
      <c r="A619" s="44" t="s">
        <v>3797</v>
      </c>
      <c r="B619" s="44" t="s">
        <v>4655</v>
      </c>
      <c r="C619" s="44" t="s">
        <v>4187</v>
      </c>
      <c r="D619" s="44" t="s">
        <v>4188</v>
      </c>
      <c r="E619" s="44" t="s">
        <v>4154</v>
      </c>
      <c r="F619" s="44" t="s">
        <v>4412</v>
      </c>
      <c r="G619" s="45">
        <v>4149369</v>
      </c>
      <c r="H619" s="44" t="s">
        <v>3790</v>
      </c>
      <c r="I619" s="44" t="s">
        <v>3791</v>
      </c>
      <c r="J619" s="45">
        <v>356</v>
      </c>
      <c r="K619" s="44" t="s">
        <v>3798</v>
      </c>
      <c r="L619" s="44" t="s">
        <v>3799</v>
      </c>
      <c r="M619" s="44" t="s">
        <v>4224</v>
      </c>
      <c r="N619" s="44" t="s">
        <v>4195</v>
      </c>
      <c r="O619" s="44" t="s">
        <v>4196</v>
      </c>
      <c r="P619" s="45">
        <v>42</v>
      </c>
      <c r="Q619" s="46">
        <v>24</v>
      </c>
      <c r="R619" s="47">
        <f t="array" ref="R619">P619*Q619</f>
        <v>1008</v>
      </c>
    </row>
    <row r="620" spans="1:18" ht="15.95" customHeight="1">
      <c r="A620" s="44" t="s">
        <v>3800</v>
      </c>
      <c r="B620" s="44" t="s">
        <v>4655</v>
      </c>
      <c r="C620" s="44" t="s">
        <v>4187</v>
      </c>
      <c r="D620" s="44" t="s">
        <v>4188</v>
      </c>
      <c r="E620" s="44" t="s">
        <v>4154</v>
      </c>
      <c r="F620" s="44" t="s">
        <v>4542</v>
      </c>
      <c r="G620" s="45">
        <v>4149369</v>
      </c>
      <c r="H620" s="44" t="s">
        <v>3801</v>
      </c>
      <c r="I620" s="44" t="s">
        <v>3802</v>
      </c>
      <c r="J620" s="45">
        <v>390</v>
      </c>
      <c r="K620" s="44" t="s">
        <v>3803</v>
      </c>
      <c r="L620" s="44" t="s">
        <v>3804</v>
      </c>
      <c r="M620" s="44" t="s">
        <v>4232</v>
      </c>
      <c r="N620" s="44" t="s">
        <v>4195</v>
      </c>
      <c r="O620" s="44" t="s">
        <v>4213</v>
      </c>
      <c r="P620" s="45">
        <v>176</v>
      </c>
      <c r="Q620" s="46">
        <v>24</v>
      </c>
      <c r="R620" s="47">
        <f t="array" ref="R620">P620*Q620</f>
        <v>4224</v>
      </c>
    </row>
    <row r="621" spans="1:18" ht="15.95" customHeight="1">
      <c r="A621" s="44" t="s">
        <v>3805</v>
      </c>
      <c r="B621" s="44" t="s">
        <v>4655</v>
      </c>
      <c r="C621" s="44" t="s">
        <v>4187</v>
      </c>
      <c r="D621" s="44" t="s">
        <v>4188</v>
      </c>
      <c r="E621" s="44" t="s">
        <v>4154</v>
      </c>
      <c r="F621" s="44" t="s">
        <v>4542</v>
      </c>
      <c r="G621" s="45">
        <v>4149369</v>
      </c>
      <c r="H621" s="44" t="s">
        <v>3801</v>
      </c>
      <c r="I621" s="44" t="s">
        <v>3802</v>
      </c>
      <c r="J621" s="45">
        <v>378</v>
      </c>
      <c r="K621" s="44" t="s">
        <v>3806</v>
      </c>
      <c r="L621" s="44" t="s">
        <v>3807</v>
      </c>
      <c r="M621" s="44" t="s">
        <v>4217</v>
      </c>
      <c r="N621" s="44" t="s">
        <v>4195</v>
      </c>
      <c r="O621" s="44" t="s">
        <v>4213</v>
      </c>
      <c r="P621" s="45">
        <v>134</v>
      </c>
      <c r="Q621" s="46">
        <v>24</v>
      </c>
      <c r="R621" s="47">
        <f t="array" ref="R621">P621*Q621</f>
        <v>3216</v>
      </c>
    </row>
    <row r="622" spans="1:18" ht="15.95" customHeight="1">
      <c r="A622" s="44" t="s">
        <v>3808</v>
      </c>
      <c r="B622" s="44" t="s">
        <v>4655</v>
      </c>
      <c r="C622" s="44" t="s">
        <v>4187</v>
      </c>
      <c r="D622" s="44" t="s">
        <v>4188</v>
      </c>
      <c r="E622" s="44" t="s">
        <v>4154</v>
      </c>
      <c r="F622" s="44" t="s">
        <v>4542</v>
      </c>
      <c r="G622" s="45">
        <v>4149369</v>
      </c>
      <c r="H622" s="44" t="s">
        <v>3801</v>
      </c>
      <c r="I622" s="44" t="s">
        <v>3802</v>
      </c>
      <c r="J622" s="45">
        <v>412</v>
      </c>
      <c r="K622" s="44" t="s">
        <v>3809</v>
      </c>
      <c r="L622" s="44" t="s">
        <v>3810</v>
      </c>
      <c r="M622" s="44" t="s">
        <v>4194</v>
      </c>
      <c r="N622" s="44" t="s">
        <v>4195</v>
      </c>
      <c r="O622" s="44" t="s">
        <v>4213</v>
      </c>
      <c r="P622" s="45">
        <v>111</v>
      </c>
      <c r="Q622" s="46">
        <v>24</v>
      </c>
      <c r="R622" s="47">
        <f t="array" ref="R622">P622*Q622</f>
        <v>2664</v>
      </c>
    </row>
    <row r="623" spans="1:18" ht="15.95" customHeight="1">
      <c r="A623" s="44" t="s">
        <v>3811</v>
      </c>
      <c r="B623" s="44" t="s">
        <v>4655</v>
      </c>
      <c r="C623" s="44" t="s">
        <v>4187</v>
      </c>
      <c r="D623" s="44" t="s">
        <v>4188</v>
      </c>
      <c r="E623" s="44" t="s">
        <v>4154</v>
      </c>
      <c r="F623" s="44" t="s">
        <v>4542</v>
      </c>
      <c r="G623" s="45">
        <v>4149369</v>
      </c>
      <c r="H623" s="44" t="s">
        <v>3801</v>
      </c>
      <c r="I623" s="44" t="s">
        <v>3802</v>
      </c>
      <c r="J623" s="45">
        <v>334</v>
      </c>
      <c r="K623" s="44" t="s">
        <v>3812</v>
      </c>
      <c r="L623" s="44" t="s">
        <v>3813</v>
      </c>
      <c r="M623" s="44" t="s">
        <v>4259</v>
      </c>
      <c r="N623" s="44" t="s">
        <v>4195</v>
      </c>
      <c r="O623" s="44" t="s">
        <v>4213</v>
      </c>
      <c r="P623" s="45">
        <v>52</v>
      </c>
      <c r="Q623" s="46">
        <v>24</v>
      </c>
      <c r="R623" s="47">
        <f t="array" ref="R623">P623*Q623</f>
        <v>1248</v>
      </c>
    </row>
    <row r="624" spans="1:18" ht="15.95" customHeight="1">
      <c r="A624" s="44" t="s">
        <v>3814</v>
      </c>
      <c r="B624" s="44" t="s">
        <v>4655</v>
      </c>
      <c r="C624" s="44" t="s">
        <v>4187</v>
      </c>
      <c r="D624" s="44" t="s">
        <v>4188</v>
      </c>
      <c r="E624" s="44" t="s">
        <v>4154</v>
      </c>
      <c r="F624" s="44" t="s">
        <v>4542</v>
      </c>
      <c r="G624" s="45">
        <v>4149369</v>
      </c>
      <c r="H624" s="44" t="s">
        <v>3801</v>
      </c>
      <c r="I624" s="44" t="s">
        <v>3802</v>
      </c>
      <c r="J624" s="45">
        <v>356</v>
      </c>
      <c r="K624" s="44" t="s">
        <v>3815</v>
      </c>
      <c r="L624" s="44" t="s">
        <v>3816</v>
      </c>
      <c r="M624" s="44" t="s">
        <v>4224</v>
      </c>
      <c r="N624" s="44" t="s">
        <v>4195</v>
      </c>
      <c r="O624" s="44" t="s">
        <v>4213</v>
      </c>
      <c r="P624" s="45">
        <v>50</v>
      </c>
      <c r="Q624" s="46">
        <v>24</v>
      </c>
      <c r="R624" s="47">
        <f t="array" ref="R624">P624*Q624</f>
        <v>1200</v>
      </c>
    </row>
    <row r="625" spans="1:18" ht="15.95" customHeight="1">
      <c r="A625" s="44" t="s">
        <v>3817</v>
      </c>
      <c r="B625" s="44" t="s">
        <v>4655</v>
      </c>
      <c r="C625" s="44" t="s">
        <v>4187</v>
      </c>
      <c r="D625" s="44" t="s">
        <v>4188</v>
      </c>
      <c r="E625" s="44" t="s">
        <v>4154</v>
      </c>
      <c r="F625" s="44" t="s">
        <v>3655</v>
      </c>
      <c r="G625" s="45">
        <v>4149369</v>
      </c>
      <c r="H625" s="44" t="s">
        <v>3818</v>
      </c>
      <c r="I625" s="44" t="s">
        <v>3819</v>
      </c>
      <c r="J625" s="45">
        <v>356</v>
      </c>
      <c r="K625" s="44" t="s">
        <v>3820</v>
      </c>
      <c r="L625" s="44" t="s">
        <v>3821</v>
      </c>
      <c r="M625" s="44" t="s">
        <v>4224</v>
      </c>
      <c r="N625" s="44" t="s">
        <v>4195</v>
      </c>
      <c r="O625" s="44" t="s">
        <v>4213</v>
      </c>
      <c r="P625" s="45">
        <v>61</v>
      </c>
      <c r="Q625" s="46">
        <v>24</v>
      </c>
      <c r="R625" s="47">
        <f t="array" ref="R625">P625*Q625</f>
        <v>1464</v>
      </c>
    </row>
    <row r="626" spans="1:18" ht="15.95" customHeight="1">
      <c r="A626" s="44" t="s">
        <v>3822</v>
      </c>
      <c r="B626" s="44" t="s">
        <v>4655</v>
      </c>
      <c r="C626" s="44" t="s">
        <v>4187</v>
      </c>
      <c r="D626" s="44" t="s">
        <v>4188</v>
      </c>
      <c r="E626" s="44" t="s">
        <v>4154</v>
      </c>
      <c r="F626" s="44" t="s">
        <v>3655</v>
      </c>
      <c r="G626" s="45">
        <v>4149369</v>
      </c>
      <c r="H626" s="44" t="s">
        <v>3818</v>
      </c>
      <c r="I626" s="44" t="s">
        <v>3819</v>
      </c>
      <c r="J626" s="45">
        <v>378</v>
      </c>
      <c r="K626" s="44" t="s">
        <v>3823</v>
      </c>
      <c r="L626" s="44" t="s">
        <v>3824</v>
      </c>
      <c r="M626" s="44" t="s">
        <v>4217</v>
      </c>
      <c r="N626" s="44" t="s">
        <v>4195</v>
      </c>
      <c r="O626" s="44" t="s">
        <v>4213</v>
      </c>
      <c r="P626" s="45">
        <v>64</v>
      </c>
      <c r="Q626" s="46">
        <v>24</v>
      </c>
      <c r="R626" s="47">
        <f t="array" ref="R626">P626*Q626</f>
        <v>1536</v>
      </c>
    </row>
    <row r="627" spans="1:18" ht="15.95" customHeight="1">
      <c r="A627" s="44" t="s">
        <v>3825</v>
      </c>
      <c r="B627" s="44" t="s">
        <v>4655</v>
      </c>
      <c r="C627" s="44" t="s">
        <v>4187</v>
      </c>
      <c r="D627" s="44" t="s">
        <v>4188</v>
      </c>
      <c r="E627" s="44" t="s">
        <v>4154</v>
      </c>
      <c r="F627" s="44" t="s">
        <v>3655</v>
      </c>
      <c r="G627" s="45">
        <v>4149369</v>
      </c>
      <c r="H627" s="44" t="s">
        <v>3818</v>
      </c>
      <c r="I627" s="44" t="s">
        <v>3819</v>
      </c>
      <c r="J627" s="45">
        <v>390</v>
      </c>
      <c r="K627" s="44" t="s">
        <v>3826</v>
      </c>
      <c r="L627" s="44" t="s">
        <v>3827</v>
      </c>
      <c r="M627" s="44" t="s">
        <v>4232</v>
      </c>
      <c r="N627" s="44" t="s">
        <v>4195</v>
      </c>
      <c r="O627" s="44" t="s">
        <v>4213</v>
      </c>
      <c r="P627" s="45">
        <v>26</v>
      </c>
      <c r="Q627" s="46">
        <v>24</v>
      </c>
      <c r="R627" s="47">
        <f t="array" ref="R627">P627*Q627</f>
        <v>624</v>
      </c>
    </row>
    <row r="628" spans="1:18" ht="15.95" customHeight="1">
      <c r="A628" s="44" t="s">
        <v>3828</v>
      </c>
      <c r="B628" s="44" t="s">
        <v>4655</v>
      </c>
      <c r="C628" s="44" t="s">
        <v>4187</v>
      </c>
      <c r="D628" s="44" t="s">
        <v>4188</v>
      </c>
      <c r="E628" s="44" t="s">
        <v>4154</v>
      </c>
      <c r="F628" s="44" t="s">
        <v>3655</v>
      </c>
      <c r="G628" s="45">
        <v>4149369</v>
      </c>
      <c r="H628" s="44" t="s">
        <v>3818</v>
      </c>
      <c r="I628" s="44" t="s">
        <v>3819</v>
      </c>
      <c r="J628" s="45">
        <v>334</v>
      </c>
      <c r="K628" s="44" t="s">
        <v>3829</v>
      </c>
      <c r="L628" s="44" t="s">
        <v>3830</v>
      </c>
      <c r="M628" s="44" t="s">
        <v>4259</v>
      </c>
      <c r="N628" s="44" t="s">
        <v>4195</v>
      </c>
      <c r="O628" s="44" t="s">
        <v>4213</v>
      </c>
      <c r="P628" s="45">
        <v>13</v>
      </c>
      <c r="Q628" s="46">
        <v>24</v>
      </c>
      <c r="R628" s="47">
        <f t="array" ref="R628">P628*Q628</f>
        <v>312</v>
      </c>
    </row>
    <row r="629" spans="1:18" ht="15.95" customHeight="1">
      <c r="A629" s="44" t="s">
        <v>3831</v>
      </c>
      <c r="B629" s="44" t="s">
        <v>4186</v>
      </c>
      <c r="C629" s="44" t="s">
        <v>4187</v>
      </c>
      <c r="D629" s="44" t="s">
        <v>4188</v>
      </c>
      <c r="E629" s="44" t="s">
        <v>4077</v>
      </c>
      <c r="F629" s="44" t="s">
        <v>3832</v>
      </c>
      <c r="G629" s="45">
        <v>4149370</v>
      </c>
      <c r="H629" s="44" t="s">
        <v>3833</v>
      </c>
      <c r="I629" s="44" t="s">
        <v>3834</v>
      </c>
      <c r="J629" s="45">
        <v>412</v>
      </c>
      <c r="K629" s="44" t="s">
        <v>3835</v>
      </c>
      <c r="L629" s="44" t="s">
        <v>3836</v>
      </c>
      <c r="M629" s="44" t="s">
        <v>4194</v>
      </c>
      <c r="N629" s="44" t="s">
        <v>4195</v>
      </c>
      <c r="O629" s="44" t="s">
        <v>4213</v>
      </c>
      <c r="P629" s="45">
        <v>66</v>
      </c>
      <c r="Q629" s="46">
        <v>30</v>
      </c>
      <c r="R629" s="47">
        <f t="array" ref="R629">P629*Q629</f>
        <v>1980</v>
      </c>
    </row>
    <row r="630" spans="1:18" ht="15.95" customHeight="1">
      <c r="A630" s="44" t="s">
        <v>3837</v>
      </c>
      <c r="B630" s="44" t="s">
        <v>4186</v>
      </c>
      <c r="C630" s="44" t="s">
        <v>4187</v>
      </c>
      <c r="D630" s="44" t="s">
        <v>4188</v>
      </c>
      <c r="E630" s="44" t="s">
        <v>4077</v>
      </c>
      <c r="F630" s="44" t="s">
        <v>3832</v>
      </c>
      <c r="G630" s="45">
        <v>4149370</v>
      </c>
      <c r="H630" s="44" t="s">
        <v>3833</v>
      </c>
      <c r="I630" s="44" t="s">
        <v>3834</v>
      </c>
      <c r="J630" s="45">
        <v>356</v>
      </c>
      <c r="K630" s="44" t="s">
        <v>3838</v>
      </c>
      <c r="L630" s="44" t="s">
        <v>3839</v>
      </c>
      <c r="M630" s="44" t="s">
        <v>4224</v>
      </c>
      <c r="N630" s="44" t="s">
        <v>4195</v>
      </c>
      <c r="O630" s="44" t="s">
        <v>4213</v>
      </c>
      <c r="P630" s="45">
        <v>54</v>
      </c>
      <c r="Q630" s="46">
        <v>30</v>
      </c>
      <c r="R630" s="47">
        <f t="array" ref="R630">P630*Q630</f>
        <v>1620</v>
      </c>
    </row>
    <row r="631" spans="1:18" ht="15.95" customHeight="1">
      <c r="A631" s="44" t="s">
        <v>3840</v>
      </c>
      <c r="B631" s="44" t="s">
        <v>4186</v>
      </c>
      <c r="C631" s="44" t="s">
        <v>4187</v>
      </c>
      <c r="D631" s="44" t="s">
        <v>4188</v>
      </c>
      <c r="E631" s="44" t="s">
        <v>4077</v>
      </c>
      <c r="F631" s="44" t="s">
        <v>3832</v>
      </c>
      <c r="G631" s="45">
        <v>4149370</v>
      </c>
      <c r="H631" s="44" t="s">
        <v>3833</v>
      </c>
      <c r="I631" s="44" t="s">
        <v>3834</v>
      </c>
      <c r="J631" s="45">
        <v>390</v>
      </c>
      <c r="K631" s="44" t="s">
        <v>3841</v>
      </c>
      <c r="L631" s="44" t="s">
        <v>3842</v>
      </c>
      <c r="M631" s="44" t="s">
        <v>4232</v>
      </c>
      <c r="N631" s="44" t="s">
        <v>4195</v>
      </c>
      <c r="O631" s="44" t="s">
        <v>4213</v>
      </c>
      <c r="P631" s="45">
        <v>38</v>
      </c>
      <c r="Q631" s="46">
        <v>30</v>
      </c>
      <c r="R631" s="47">
        <f t="array" ref="R631">P631*Q631</f>
        <v>1140</v>
      </c>
    </row>
    <row r="632" spans="1:18" ht="15.95" customHeight="1">
      <c r="A632" s="44" t="s">
        <v>3843</v>
      </c>
      <c r="B632" s="44" t="s">
        <v>4186</v>
      </c>
      <c r="C632" s="44" t="s">
        <v>4187</v>
      </c>
      <c r="D632" s="44" t="s">
        <v>4188</v>
      </c>
      <c r="E632" s="44" t="s">
        <v>4077</v>
      </c>
      <c r="F632" s="44" t="s">
        <v>3832</v>
      </c>
      <c r="G632" s="45">
        <v>4149370</v>
      </c>
      <c r="H632" s="44" t="s">
        <v>3833</v>
      </c>
      <c r="I632" s="44" t="s">
        <v>3834</v>
      </c>
      <c r="J632" s="45">
        <v>334</v>
      </c>
      <c r="K632" s="44" t="s">
        <v>3844</v>
      </c>
      <c r="L632" s="44" t="s">
        <v>3845</v>
      </c>
      <c r="M632" s="44" t="s">
        <v>4259</v>
      </c>
      <c r="N632" s="44" t="s">
        <v>4195</v>
      </c>
      <c r="O632" s="44" t="s">
        <v>4213</v>
      </c>
      <c r="P632" s="45">
        <v>25</v>
      </c>
      <c r="Q632" s="46">
        <v>30</v>
      </c>
      <c r="R632" s="47">
        <f t="array" ref="R632">P632*Q632</f>
        <v>750</v>
      </c>
    </row>
    <row r="633" spans="1:18" ht="15.95" customHeight="1">
      <c r="A633" s="44" t="s">
        <v>3846</v>
      </c>
      <c r="B633" s="44" t="s">
        <v>4186</v>
      </c>
      <c r="C633" s="44" t="s">
        <v>4187</v>
      </c>
      <c r="D633" s="44" t="s">
        <v>4188</v>
      </c>
      <c r="E633" s="44" t="s">
        <v>4077</v>
      </c>
      <c r="F633" s="44" t="s">
        <v>3832</v>
      </c>
      <c r="G633" s="45">
        <v>4149370</v>
      </c>
      <c r="H633" s="44" t="s">
        <v>3833</v>
      </c>
      <c r="I633" s="44" t="s">
        <v>3834</v>
      </c>
      <c r="J633" s="45">
        <v>256</v>
      </c>
      <c r="K633" s="44" t="s">
        <v>3847</v>
      </c>
      <c r="L633" s="44" t="s">
        <v>3848</v>
      </c>
      <c r="M633" s="44" t="s">
        <v>4806</v>
      </c>
      <c r="N633" s="44" t="s">
        <v>4195</v>
      </c>
      <c r="O633" s="44" t="s">
        <v>4213</v>
      </c>
      <c r="P633" s="45">
        <v>52</v>
      </c>
      <c r="Q633" s="46">
        <v>30</v>
      </c>
      <c r="R633" s="47">
        <f t="array" ref="R633">P633*Q633</f>
        <v>1560</v>
      </c>
    </row>
    <row r="634" spans="1:18" ht="15.95" customHeight="1">
      <c r="A634" s="44" t="s">
        <v>3849</v>
      </c>
      <c r="B634" s="44" t="s">
        <v>4186</v>
      </c>
      <c r="C634" s="44" t="s">
        <v>4187</v>
      </c>
      <c r="D634" s="44" t="s">
        <v>4188</v>
      </c>
      <c r="E634" s="44" t="s">
        <v>4077</v>
      </c>
      <c r="F634" s="44" t="s">
        <v>3832</v>
      </c>
      <c r="G634" s="45">
        <v>4149370</v>
      </c>
      <c r="H634" s="44" t="s">
        <v>3833</v>
      </c>
      <c r="I634" s="44" t="s">
        <v>3834</v>
      </c>
      <c r="J634" s="45">
        <v>378</v>
      </c>
      <c r="K634" s="44" t="s">
        <v>3850</v>
      </c>
      <c r="L634" s="44" t="s">
        <v>3851</v>
      </c>
      <c r="M634" s="44" t="s">
        <v>4217</v>
      </c>
      <c r="N634" s="44" t="s">
        <v>4195</v>
      </c>
      <c r="O634" s="44" t="s">
        <v>4213</v>
      </c>
      <c r="P634" s="45">
        <v>24</v>
      </c>
      <c r="Q634" s="46">
        <v>30</v>
      </c>
      <c r="R634" s="47">
        <f t="array" ref="R634">P634*Q634</f>
        <v>720</v>
      </c>
    </row>
    <row r="635" spans="1:18" ht="15.95" customHeight="1">
      <c r="A635" s="44" t="s">
        <v>3852</v>
      </c>
      <c r="B635" s="44" t="s">
        <v>4186</v>
      </c>
      <c r="C635" s="44" t="s">
        <v>4187</v>
      </c>
      <c r="D635" s="44" t="s">
        <v>4188</v>
      </c>
      <c r="E635" s="44" t="s">
        <v>4077</v>
      </c>
      <c r="F635" s="44" t="s">
        <v>3832</v>
      </c>
      <c r="G635" s="45">
        <v>4149370</v>
      </c>
      <c r="H635" s="44" t="s">
        <v>3833</v>
      </c>
      <c r="I635" s="44" t="s">
        <v>3834</v>
      </c>
      <c r="J635" s="45">
        <v>278</v>
      </c>
      <c r="K635" s="44" t="s">
        <v>3853</v>
      </c>
      <c r="L635" s="44" t="s">
        <v>3854</v>
      </c>
      <c r="M635" s="44" t="s">
        <v>4781</v>
      </c>
      <c r="N635" s="44" t="s">
        <v>4195</v>
      </c>
      <c r="O635" s="44" t="s">
        <v>4213</v>
      </c>
      <c r="P635" s="45">
        <v>48</v>
      </c>
      <c r="Q635" s="46">
        <v>30</v>
      </c>
      <c r="R635" s="47">
        <f t="array" ref="R635">P635*Q635</f>
        <v>1440</v>
      </c>
    </row>
    <row r="636" spans="1:18" ht="15.95" customHeight="1">
      <c r="A636" s="44" t="s">
        <v>3855</v>
      </c>
      <c r="B636" s="44" t="s">
        <v>4186</v>
      </c>
      <c r="C636" s="44" t="s">
        <v>4187</v>
      </c>
      <c r="D636" s="44" t="s">
        <v>4188</v>
      </c>
      <c r="E636" s="44" t="s">
        <v>4077</v>
      </c>
      <c r="F636" s="44" t="s">
        <v>3832</v>
      </c>
      <c r="G636" s="45">
        <v>4149370</v>
      </c>
      <c r="H636" s="44" t="s">
        <v>3833</v>
      </c>
      <c r="I636" s="44" t="s">
        <v>3834</v>
      </c>
      <c r="J636" s="45">
        <v>290</v>
      </c>
      <c r="K636" s="44" t="s">
        <v>3856</v>
      </c>
      <c r="L636" s="44" t="s">
        <v>3857</v>
      </c>
      <c r="M636" s="44" t="s">
        <v>4777</v>
      </c>
      <c r="N636" s="44" t="s">
        <v>4195</v>
      </c>
      <c r="O636" s="44" t="s">
        <v>4213</v>
      </c>
      <c r="P636" s="45">
        <v>48</v>
      </c>
      <c r="Q636" s="46">
        <v>30</v>
      </c>
      <c r="R636" s="47">
        <f t="array" ref="R636">P636*Q636</f>
        <v>1440</v>
      </c>
    </row>
    <row r="637" spans="1:18" ht="15.95" customHeight="1">
      <c r="A637" s="44" t="s">
        <v>3858</v>
      </c>
      <c r="B637" s="44" t="s">
        <v>4186</v>
      </c>
      <c r="C637" s="44" t="s">
        <v>4187</v>
      </c>
      <c r="D637" s="44" t="s">
        <v>4188</v>
      </c>
      <c r="E637" s="44" t="s">
        <v>4077</v>
      </c>
      <c r="F637" s="44" t="s">
        <v>3832</v>
      </c>
      <c r="G637" s="45">
        <v>4149370</v>
      </c>
      <c r="H637" s="44" t="s">
        <v>3833</v>
      </c>
      <c r="I637" s="44" t="s">
        <v>3834</v>
      </c>
      <c r="J637" s="45">
        <v>312</v>
      </c>
      <c r="K637" s="44" t="s">
        <v>3859</v>
      </c>
      <c r="L637" s="44" t="s">
        <v>3860</v>
      </c>
      <c r="M637" s="44" t="s">
        <v>4770</v>
      </c>
      <c r="N637" s="44" t="s">
        <v>4195</v>
      </c>
      <c r="O637" s="44" t="s">
        <v>4213</v>
      </c>
      <c r="P637" s="45">
        <v>44</v>
      </c>
      <c r="Q637" s="46">
        <v>30</v>
      </c>
      <c r="R637" s="47">
        <f t="array" ref="R637">P637*Q637</f>
        <v>1320</v>
      </c>
    </row>
    <row r="638" spans="1:18" ht="15.95" customHeight="1">
      <c r="A638" s="44" t="s">
        <v>3861</v>
      </c>
      <c r="B638" s="44" t="s">
        <v>4186</v>
      </c>
      <c r="C638" s="44" t="s">
        <v>4187</v>
      </c>
      <c r="D638" s="44" t="s">
        <v>4188</v>
      </c>
      <c r="E638" s="44" t="s">
        <v>4077</v>
      </c>
      <c r="F638" s="44" t="s">
        <v>3832</v>
      </c>
      <c r="G638" s="45">
        <v>4149370</v>
      </c>
      <c r="H638" s="44" t="s">
        <v>3833</v>
      </c>
      <c r="I638" s="44" t="s">
        <v>3834</v>
      </c>
      <c r="J638" s="45">
        <v>434</v>
      </c>
      <c r="K638" s="44" t="s">
        <v>3862</v>
      </c>
      <c r="L638" s="44" t="s">
        <v>3863</v>
      </c>
      <c r="M638" s="44" t="s">
        <v>4200</v>
      </c>
      <c r="N638" s="44" t="s">
        <v>4195</v>
      </c>
      <c r="O638" s="44" t="s">
        <v>4213</v>
      </c>
      <c r="P638" s="45">
        <v>12</v>
      </c>
      <c r="Q638" s="46">
        <v>30</v>
      </c>
      <c r="R638" s="47">
        <f t="array" ref="R638">P638*Q638</f>
        <v>360</v>
      </c>
    </row>
    <row r="639" spans="1:18" ht="15.95" customHeight="1">
      <c r="A639" s="44" t="s">
        <v>3864</v>
      </c>
      <c r="B639" s="44" t="s">
        <v>4186</v>
      </c>
      <c r="C639" s="44" t="s">
        <v>4187</v>
      </c>
      <c r="D639" s="44" t="s">
        <v>4188</v>
      </c>
      <c r="E639" s="44" t="s">
        <v>4077</v>
      </c>
      <c r="F639" s="44" t="s">
        <v>3832</v>
      </c>
      <c r="G639" s="45">
        <v>4149370</v>
      </c>
      <c r="H639" s="44" t="s">
        <v>3833</v>
      </c>
      <c r="I639" s="44" t="s">
        <v>3834</v>
      </c>
      <c r="J639" s="44" t="s">
        <v>4321</v>
      </c>
      <c r="K639" s="44" t="s">
        <v>3865</v>
      </c>
      <c r="L639" s="44" t="s">
        <v>3866</v>
      </c>
      <c r="M639" s="44" t="s">
        <v>4321</v>
      </c>
      <c r="N639" s="44" t="s">
        <v>4237</v>
      </c>
      <c r="O639" s="44" t="s">
        <v>4213</v>
      </c>
      <c r="P639" s="45">
        <v>36</v>
      </c>
      <c r="Q639" s="46">
        <v>30</v>
      </c>
      <c r="R639" s="47">
        <f t="array" ref="R639">P639*Q639</f>
        <v>1080</v>
      </c>
    </row>
    <row r="640" spans="1:18" ht="15.95" customHeight="1">
      <c r="A640" s="44" t="s">
        <v>3867</v>
      </c>
      <c r="B640" s="44" t="s">
        <v>4186</v>
      </c>
      <c r="C640" s="44" t="s">
        <v>4187</v>
      </c>
      <c r="D640" s="44" t="s">
        <v>4188</v>
      </c>
      <c r="E640" s="44" t="s">
        <v>4077</v>
      </c>
      <c r="F640" s="44" t="s">
        <v>3868</v>
      </c>
      <c r="G640" s="45">
        <v>4149370</v>
      </c>
      <c r="H640" s="44" t="s">
        <v>3869</v>
      </c>
      <c r="I640" s="44" t="s">
        <v>3870</v>
      </c>
      <c r="J640" s="45">
        <v>412</v>
      </c>
      <c r="K640" s="44" t="s">
        <v>3871</v>
      </c>
      <c r="L640" s="44" t="s">
        <v>3872</v>
      </c>
      <c r="M640" s="44" t="s">
        <v>4194</v>
      </c>
      <c r="N640" s="44" t="s">
        <v>4195</v>
      </c>
      <c r="O640" s="44" t="s">
        <v>4213</v>
      </c>
      <c r="P640" s="45">
        <v>113</v>
      </c>
      <c r="Q640" s="46">
        <v>30</v>
      </c>
      <c r="R640" s="47">
        <f t="array" ref="R640">P640*Q640</f>
        <v>3390</v>
      </c>
    </row>
    <row r="641" spans="1:18" ht="15.95" customHeight="1">
      <c r="A641" s="44" t="s">
        <v>3873</v>
      </c>
      <c r="B641" s="44" t="s">
        <v>4186</v>
      </c>
      <c r="C641" s="44" t="s">
        <v>4187</v>
      </c>
      <c r="D641" s="44" t="s">
        <v>4188</v>
      </c>
      <c r="E641" s="44" t="s">
        <v>4077</v>
      </c>
      <c r="F641" s="44" t="s">
        <v>3868</v>
      </c>
      <c r="G641" s="45">
        <v>4149370</v>
      </c>
      <c r="H641" s="44" t="s">
        <v>3869</v>
      </c>
      <c r="I641" s="44" t="s">
        <v>3870</v>
      </c>
      <c r="J641" s="45">
        <v>434</v>
      </c>
      <c r="K641" s="44" t="s">
        <v>3874</v>
      </c>
      <c r="L641" s="44" t="s">
        <v>3875</v>
      </c>
      <c r="M641" s="44" t="s">
        <v>4200</v>
      </c>
      <c r="N641" s="44" t="s">
        <v>4195</v>
      </c>
      <c r="O641" s="44" t="s">
        <v>4213</v>
      </c>
      <c r="P641" s="45">
        <v>102</v>
      </c>
      <c r="Q641" s="46">
        <v>30</v>
      </c>
      <c r="R641" s="47">
        <f t="array" ref="R641">P641*Q641</f>
        <v>3060</v>
      </c>
    </row>
    <row r="642" spans="1:18" ht="15.95" customHeight="1">
      <c r="A642" s="44" t="s">
        <v>3876</v>
      </c>
      <c r="B642" s="44" t="s">
        <v>4186</v>
      </c>
      <c r="C642" s="44" t="s">
        <v>4187</v>
      </c>
      <c r="D642" s="44" t="s">
        <v>4188</v>
      </c>
      <c r="E642" s="44" t="s">
        <v>4077</v>
      </c>
      <c r="F642" s="44" t="s">
        <v>3868</v>
      </c>
      <c r="G642" s="45">
        <v>4149370</v>
      </c>
      <c r="H642" s="44" t="s">
        <v>3869</v>
      </c>
      <c r="I642" s="44" t="s">
        <v>3870</v>
      </c>
      <c r="J642" s="45">
        <v>456</v>
      </c>
      <c r="K642" s="44" t="s">
        <v>3877</v>
      </c>
      <c r="L642" s="44" t="s">
        <v>3878</v>
      </c>
      <c r="M642" s="44" t="s">
        <v>4204</v>
      </c>
      <c r="N642" s="44" t="s">
        <v>4195</v>
      </c>
      <c r="O642" s="44" t="s">
        <v>4213</v>
      </c>
      <c r="P642" s="45">
        <v>100</v>
      </c>
      <c r="Q642" s="46">
        <v>30</v>
      </c>
      <c r="R642" s="47">
        <f t="array" ref="R642">P642*Q642</f>
        <v>3000</v>
      </c>
    </row>
    <row r="643" spans="1:18" ht="15.95" customHeight="1">
      <c r="A643" s="44" t="s">
        <v>3879</v>
      </c>
      <c r="B643" s="44" t="s">
        <v>4186</v>
      </c>
      <c r="C643" s="44" t="s">
        <v>4187</v>
      </c>
      <c r="D643" s="44" t="s">
        <v>4188</v>
      </c>
      <c r="E643" s="44" t="s">
        <v>4077</v>
      </c>
      <c r="F643" s="44" t="s">
        <v>3868</v>
      </c>
      <c r="G643" s="45">
        <v>4149370</v>
      </c>
      <c r="H643" s="44" t="s">
        <v>3869</v>
      </c>
      <c r="I643" s="44" t="s">
        <v>3870</v>
      </c>
      <c r="J643" s="45">
        <v>390</v>
      </c>
      <c r="K643" s="44" t="s">
        <v>3880</v>
      </c>
      <c r="L643" s="44" t="s">
        <v>3881</v>
      </c>
      <c r="M643" s="44" t="s">
        <v>4232</v>
      </c>
      <c r="N643" s="44" t="s">
        <v>4195</v>
      </c>
      <c r="O643" s="44" t="s">
        <v>4213</v>
      </c>
      <c r="P643" s="45">
        <v>29</v>
      </c>
      <c r="Q643" s="46">
        <v>30</v>
      </c>
      <c r="R643" s="47">
        <f t="array" ref="R643">P643*Q643</f>
        <v>870</v>
      </c>
    </row>
    <row r="644" spans="1:18" ht="15.95" customHeight="1">
      <c r="A644" s="44" t="s">
        <v>3882</v>
      </c>
      <c r="B644" s="44" t="s">
        <v>4186</v>
      </c>
      <c r="C644" s="44" t="s">
        <v>4187</v>
      </c>
      <c r="D644" s="44" t="s">
        <v>4188</v>
      </c>
      <c r="E644" s="44" t="s">
        <v>4077</v>
      </c>
      <c r="F644" s="44" t="s">
        <v>3868</v>
      </c>
      <c r="G644" s="45">
        <v>4149370</v>
      </c>
      <c r="H644" s="44" t="s">
        <v>3869</v>
      </c>
      <c r="I644" s="44" t="s">
        <v>3870</v>
      </c>
      <c r="J644" s="45">
        <v>256</v>
      </c>
      <c r="K644" s="44" t="s">
        <v>3883</v>
      </c>
      <c r="L644" s="44" t="s">
        <v>3884</v>
      </c>
      <c r="M644" s="44" t="s">
        <v>4806</v>
      </c>
      <c r="N644" s="44" t="s">
        <v>4195</v>
      </c>
      <c r="O644" s="44" t="s">
        <v>4213</v>
      </c>
      <c r="P644" s="45">
        <v>22</v>
      </c>
      <c r="Q644" s="46">
        <v>30</v>
      </c>
      <c r="R644" s="47">
        <f t="array" ref="R644">P644*Q644</f>
        <v>660</v>
      </c>
    </row>
    <row r="645" spans="1:18" ht="15.95" customHeight="1">
      <c r="A645" s="44" t="s">
        <v>3885</v>
      </c>
      <c r="B645" s="44" t="s">
        <v>4186</v>
      </c>
      <c r="C645" s="44" t="s">
        <v>4187</v>
      </c>
      <c r="D645" s="44" t="s">
        <v>4188</v>
      </c>
      <c r="E645" s="44" t="s">
        <v>4077</v>
      </c>
      <c r="F645" s="44" t="s">
        <v>3868</v>
      </c>
      <c r="G645" s="45">
        <v>4149370</v>
      </c>
      <c r="H645" s="44" t="s">
        <v>3869</v>
      </c>
      <c r="I645" s="44" t="s">
        <v>3870</v>
      </c>
      <c r="J645" s="44" t="s">
        <v>4313</v>
      </c>
      <c r="K645" s="44" t="s">
        <v>3886</v>
      </c>
      <c r="L645" s="44" t="s">
        <v>3887</v>
      </c>
      <c r="M645" s="44" t="s">
        <v>4313</v>
      </c>
      <c r="N645" s="44" t="s">
        <v>4237</v>
      </c>
      <c r="O645" s="44" t="s">
        <v>4213</v>
      </c>
      <c r="P645" s="45">
        <v>12</v>
      </c>
      <c r="Q645" s="46">
        <v>30</v>
      </c>
      <c r="R645" s="47">
        <f t="array" ref="R645">P645*Q645</f>
        <v>360</v>
      </c>
    </row>
    <row r="646" spans="1:18" ht="15.95" customHeight="1">
      <c r="A646" s="44" t="s">
        <v>3888</v>
      </c>
      <c r="B646" s="44" t="s">
        <v>4186</v>
      </c>
      <c r="C646" s="44" t="s">
        <v>4187</v>
      </c>
      <c r="D646" s="44" t="s">
        <v>4188</v>
      </c>
      <c r="E646" s="44" t="s">
        <v>4077</v>
      </c>
      <c r="F646" s="44" t="s">
        <v>3868</v>
      </c>
      <c r="G646" s="45">
        <v>4149370</v>
      </c>
      <c r="H646" s="44" t="s">
        <v>3869</v>
      </c>
      <c r="I646" s="44" t="s">
        <v>3870</v>
      </c>
      <c r="J646" s="44" t="s">
        <v>4321</v>
      </c>
      <c r="K646" s="44" t="s">
        <v>3889</v>
      </c>
      <c r="L646" s="44" t="s">
        <v>3890</v>
      </c>
      <c r="M646" s="44" t="s">
        <v>4321</v>
      </c>
      <c r="N646" s="44" t="s">
        <v>4237</v>
      </c>
      <c r="O646" s="44" t="s">
        <v>4213</v>
      </c>
      <c r="P646" s="45">
        <v>36</v>
      </c>
      <c r="Q646" s="46">
        <v>30</v>
      </c>
      <c r="R646" s="47">
        <f t="array" ref="R646">P646*Q646</f>
        <v>1080</v>
      </c>
    </row>
    <row r="647" spans="1:18" ht="15.95" customHeight="1">
      <c r="A647" s="44" t="s">
        <v>3891</v>
      </c>
      <c r="B647" s="44" t="s">
        <v>4186</v>
      </c>
      <c r="C647" s="44" t="s">
        <v>4187</v>
      </c>
      <c r="D647" s="44" t="s">
        <v>4188</v>
      </c>
      <c r="E647" s="44" t="s">
        <v>4077</v>
      </c>
      <c r="F647" s="44" t="s">
        <v>3892</v>
      </c>
      <c r="G647" s="45">
        <v>4149370</v>
      </c>
      <c r="H647" s="44" t="s">
        <v>3893</v>
      </c>
      <c r="I647" s="44" t="s">
        <v>3894</v>
      </c>
      <c r="J647" s="45">
        <v>456</v>
      </c>
      <c r="K647" s="44" t="s">
        <v>3895</v>
      </c>
      <c r="L647" s="44" t="s">
        <v>3896</v>
      </c>
      <c r="M647" s="44" t="s">
        <v>4204</v>
      </c>
      <c r="N647" s="44" t="s">
        <v>4195</v>
      </c>
      <c r="O647" s="44" t="s">
        <v>4213</v>
      </c>
      <c r="P647" s="45">
        <v>77</v>
      </c>
      <c r="Q647" s="46">
        <v>30</v>
      </c>
      <c r="R647" s="47">
        <f t="array" ref="R647">P647*Q647</f>
        <v>2310</v>
      </c>
    </row>
    <row r="648" spans="1:18" ht="15.95" customHeight="1">
      <c r="A648" s="44" t="s">
        <v>3897</v>
      </c>
      <c r="B648" s="44" t="s">
        <v>4186</v>
      </c>
      <c r="C648" s="44" t="s">
        <v>4187</v>
      </c>
      <c r="D648" s="44" t="s">
        <v>4188</v>
      </c>
      <c r="E648" s="44" t="s">
        <v>4077</v>
      </c>
      <c r="F648" s="44" t="s">
        <v>3892</v>
      </c>
      <c r="G648" s="45">
        <v>4149370</v>
      </c>
      <c r="H648" s="44" t="s">
        <v>3893</v>
      </c>
      <c r="I648" s="44" t="s">
        <v>3894</v>
      </c>
      <c r="J648" s="45">
        <v>334</v>
      </c>
      <c r="K648" s="44" t="s">
        <v>3898</v>
      </c>
      <c r="L648" s="44" t="s">
        <v>3899</v>
      </c>
      <c r="M648" s="44" t="s">
        <v>4259</v>
      </c>
      <c r="N648" s="44" t="s">
        <v>4195</v>
      </c>
      <c r="O648" s="44" t="s">
        <v>4213</v>
      </c>
      <c r="P648" s="45">
        <v>50</v>
      </c>
      <c r="Q648" s="46">
        <v>30</v>
      </c>
      <c r="R648" s="47">
        <f t="array" ref="R648">P648*Q648</f>
        <v>1500</v>
      </c>
    </row>
    <row r="649" spans="1:18" ht="15.95" customHeight="1">
      <c r="A649" s="44" t="s">
        <v>3900</v>
      </c>
      <c r="B649" s="44" t="s">
        <v>4186</v>
      </c>
      <c r="C649" s="44" t="s">
        <v>4187</v>
      </c>
      <c r="D649" s="44" t="s">
        <v>4188</v>
      </c>
      <c r="E649" s="44" t="s">
        <v>4077</v>
      </c>
      <c r="F649" s="44" t="s">
        <v>3892</v>
      </c>
      <c r="G649" s="45">
        <v>4149370</v>
      </c>
      <c r="H649" s="44" t="s">
        <v>3893</v>
      </c>
      <c r="I649" s="44" t="s">
        <v>3894</v>
      </c>
      <c r="J649" s="45">
        <v>434</v>
      </c>
      <c r="K649" s="44" t="s">
        <v>3901</v>
      </c>
      <c r="L649" s="44" t="s">
        <v>3902</v>
      </c>
      <c r="M649" s="44" t="s">
        <v>4200</v>
      </c>
      <c r="N649" s="44" t="s">
        <v>4195</v>
      </c>
      <c r="O649" s="44" t="s">
        <v>4213</v>
      </c>
      <c r="P649" s="45">
        <v>46</v>
      </c>
      <c r="Q649" s="46">
        <v>30</v>
      </c>
      <c r="R649" s="47">
        <f t="array" ref="R649">P649*Q649</f>
        <v>1380</v>
      </c>
    </row>
    <row r="650" spans="1:18" ht="15.95" customHeight="1">
      <c r="A650" s="44" t="s">
        <v>3903</v>
      </c>
      <c r="B650" s="44" t="s">
        <v>4186</v>
      </c>
      <c r="C650" s="44" t="s">
        <v>4187</v>
      </c>
      <c r="D650" s="44" t="s">
        <v>4188</v>
      </c>
      <c r="E650" s="44" t="s">
        <v>4077</v>
      </c>
      <c r="F650" s="44" t="s">
        <v>3892</v>
      </c>
      <c r="G650" s="45">
        <v>4149370</v>
      </c>
      <c r="H650" s="44" t="s">
        <v>3893</v>
      </c>
      <c r="I650" s="44" t="s">
        <v>3894</v>
      </c>
      <c r="J650" s="45">
        <v>378</v>
      </c>
      <c r="K650" s="44" t="s">
        <v>3904</v>
      </c>
      <c r="L650" s="44" t="s">
        <v>3905</v>
      </c>
      <c r="M650" s="44" t="s">
        <v>4217</v>
      </c>
      <c r="N650" s="44" t="s">
        <v>4195</v>
      </c>
      <c r="O650" s="44" t="s">
        <v>4213</v>
      </c>
      <c r="P650" s="45">
        <v>34</v>
      </c>
      <c r="Q650" s="46">
        <v>30</v>
      </c>
      <c r="R650" s="47">
        <f t="array" ref="R650">P650*Q650</f>
        <v>1020</v>
      </c>
    </row>
    <row r="651" spans="1:18" ht="15.95" customHeight="1">
      <c r="A651" s="44" t="s">
        <v>3906</v>
      </c>
      <c r="B651" s="44" t="s">
        <v>4186</v>
      </c>
      <c r="C651" s="44" t="s">
        <v>4187</v>
      </c>
      <c r="D651" s="44" t="s">
        <v>4188</v>
      </c>
      <c r="E651" s="44" t="s">
        <v>4077</v>
      </c>
      <c r="F651" s="44" t="s">
        <v>3892</v>
      </c>
      <c r="G651" s="45">
        <v>4149370</v>
      </c>
      <c r="H651" s="44" t="s">
        <v>3893</v>
      </c>
      <c r="I651" s="44" t="s">
        <v>3894</v>
      </c>
      <c r="J651" s="45">
        <v>390</v>
      </c>
      <c r="K651" s="44" t="s">
        <v>3907</v>
      </c>
      <c r="L651" s="44" t="s">
        <v>3908</v>
      </c>
      <c r="M651" s="44" t="s">
        <v>4232</v>
      </c>
      <c r="N651" s="44" t="s">
        <v>4195</v>
      </c>
      <c r="O651" s="44" t="s">
        <v>4213</v>
      </c>
      <c r="P651" s="45">
        <v>34</v>
      </c>
      <c r="Q651" s="46">
        <v>30</v>
      </c>
      <c r="R651" s="47">
        <f t="array" ref="R651">P651*Q651</f>
        <v>1020</v>
      </c>
    </row>
    <row r="652" spans="1:18" ht="15.95" customHeight="1">
      <c r="A652" s="44" t="s">
        <v>3909</v>
      </c>
      <c r="B652" s="44" t="s">
        <v>4186</v>
      </c>
      <c r="C652" s="44" t="s">
        <v>4187</v>
      </c>
      <c r="D652" s="44" t="s">
        <v>4188</v>
      </c>
      <c r="E652" s="44" t="s">
        <v>4077</v>
      </c>
      <c r="F652" s="44" t="s">
        <v>3892</v>
      </c>
      <c r="G652" s="45">
        <v>4149370</v>
      </c>
      <c r="H652" s="44" t="s">
        <v>3893</v>
      </c>
      <c r="I652" s="44" t="s">
        <v>3894</v>
      </c>
      <c r="J652" s="45">
        <v>412</v>
      </c>
      <c r="K652" s="44" t="s">
        <v>3910</v>
      </c>
      <c r="L652" s="44" t="s">
        <v>3911</v>
      </c>
      <c r="M652" s="44" t="s">
        <v>4194</v>
      </c>
      <c r="N652" s="44" t="s">
        <v>4195</v>
      </c>
      <c r="O652" s="44" t="s">
        <v>4213</v>
      </c>
      <c r="P652" s="45">
        <v>33</v>
      </c>
      <c r="Q652" s="46">
        <v>30</v>
      </c>
      <c r="R652" s="47">
        <f t="array" ref="R652">P652*Q652</f>
        <v>990</v>
      </c>
    </row>
    <row r="653" spans="1:18" ht="15.95" customHeight="1">
      <c r="A653" s="44" t="s">
        <v>3912</v>
      </c>
      <c r="B653" s="44" t="s">
        <v>4186</v>
      </c>
      <c r="C653" s="44" t="s">
        <v>4187</v>
      </c>
      <c r="D653" s="44" t="s">
        <v>4188</v>
      </c>
      <c r="E653" s="44" t="s">
        <v>4077</v>
      </c>
      <c r="F653" s="44" t="s">
        <v>3892</v>
      </c>
      <c r="G653" s="45">
        <v>4149370</v>
      </c>
      <c r="H653" s="44" t="s">
        <v>3893</v>
      </c>
      <c r="I653" s="44" t="s">
        <v>3894</v>
      </c>
      <c r="J653" s="45">
        <v>256</v>
      </c>
      <c r="K653" s="44" t="s">
        <v>3913</v>
      </c>
      <c r="L653" s="44" t="s">
        <v>3914</v>
      </c>
      <c r="M653" s="44" t="s">
        <v>4806</v>
      </c>
      <c r="N653" s="44" t="s">
        <v>4195</v>
      </c>
      <c r="O653" s="44" t="s">
        <v>4213</v>
      </c>
      <c r="P653" s="45">
        <v>53</v>
      </c>
      <c r="Q653" s="46">
        <v>30</v>
      </c>
      <c r="R653" s="47">
        <f t="array" ref="R653">P653*Q653</f>
        <v>1590</v>
      </c>
    </row>
    <row r="654" spans="1:18" ht="15.95" customHeight="1">
      <c r="A654" s="44" t="s">
        <v>3915</v>
      </c>
      <c r="B654" s="44" t="s">
        <v>4186</v>
      </c>
      <c r="C654" s="44" t="s">
        <v>4187</v>
      </c>
      <c r="D654" s="44" t="s">
        <v>4188</v>
      </c>
      <c r="E654" s="44" t="s">
        <v>4077</v>
      </c>
      <c r="F654" s="44" t="s">
        <v>3892</v>
      </c>
      <c r="G654" s="45">
        <v>4149370</v>
      </c>
      <c r="H654" s="44" t="s">
        <v>3893</v>
      </c>
      <c r="I654" s="44" t="s">
        <v>3894</v>
      </c>
      <c r="J654" s="45">
        <v>278</v>
      </c>
      <c r="K654" s="44" t="s">
        <v>3916</v>
      </c>
      <c r="L654" s="44" t="s">
        <v>3917</v>
      </c>
      <c r="M654" s="44" t="s">
        <v>4781</v>
      </c>
      <c r="N654" s="44" t="s">
        <v>4195</v>
      </c>
      <c r="O654" s="44" t="s">
        <v>4213</v>
      </c>
      <c r="P654" s="45">
        <v>40</v>
      </c>
      <c r="Q654" s="46">
        <v>30</v>
      </c>
      <c r="R654" s="47">
        <f t="array" ref="R654">P654*Q654</f>
        <v>1200</v>
      </c>
    </row>
    <row r="655" spans="1:18" ht="15.95" customHeight="1">
      <c r="A655" s="44" t="s">
        <v>3918</v>
      </c>
      <c r="B655" s="44" t="s">
        <v>4186</v>
      </c>
      <c r="C655" s="44" t="s">
        <v>4187</v>
      </c>
      <c r="D655" s="44" t="s">
        <v>4188</v>
      </c>
      <c r="E655" s="44" t="s">
        <v>4077</v>
      </c>
      <c r="F655" s="44" t="s">
        <v>3892</v>
      </c>
      <c r="G655" s="45">
        <v>4149370</v>
      </c>
      <c r="H655" s="44" t="s">
        <v>3893</v>
      </c>
      <c r="I655" s="44" t="s">
        <v>3894</v>
      </c>
      <c r="J655" s="45">
        <v>290</v>
      </c>
      <c r="K655" s="44" t="s">
        <v>3919</v>
      </c>
      <c r="L655" s="44" t="s">
        <v>3920</v>
      </c>
      <c r="M655" s="44" t="s">
        <v>4777</v>
      </c>
      <c r="N655" s="44" t="s">
        <v>4195</v>
      </c>
      <c r="O655" s="44" t="s">
        <v>4213</v>
      </c>
      <c r="P655" s="45">
        <v>39</v>
      </c>
      <c r="Q655" s="46">
        <v>30</v>
      </c>
      <c r="R655" s="47">
        <f t="array" ref="R655">P655*Q655</f>
        <v>1170</v>
      </c>
    </row>
    <row r="656" spans="1:18" ht="15.95" customHeight="1">
      <c r="A656" s="44" t="s">
        <v>3921</v>
      </c>
      <c r="B656" s="44" t="s">
        <v>4186</v>
      </c>
      <c r="C656" s="44" t="s">
        <v>4187</v>
      </c>
      <c r="D656" s="44" t="s">
        <v>4188</v>
      </c>
      <c r="E656" s="44" t="s">
        <v>4077</v>
      </c>
      <c r="F656" s="44" t="s">
        <v>3892</v>
      </c>
      <c r="G656" s="45">
        <v>4149370</v>
      </c>
      <c r="H656" s="44" t="s">
        <v>3893</v>
      </c>
      <c r="I656" s="44" t="s">
        <v>3894</v>
      </c>
      <c r="J656" s="45">
        <v>312</v>
      </c>
      <c r="K656" s="44" t="s">
        <v>3922</v>
      </c>
      <c r="L656" s="44" t="s">
        <v>3923</v>
      </c>
      <c r="M656" s="44" t="s">
        <v>4770</v>
      </c>
      <c r="N656" s="44" t="s">
        <v>4195</v>
      </c>
      <c r="O656" s="44" t="s">
        <v>4213</v>
      </c>
      <c r="P656" s="45">
        <v>35</v>
      </c>
      <c r="Q656" s="46">
        <v>30</v>
      </c>
      <c r="R656" s="47">
        <f t="array" ref="R656">P656*Q656</f>
        <v>1050</v>
      </c>
    </row>
    <row r="657" spans="1:18" ht="15.95" customHeight="1">
      <c r="A657" s="44" t="s">
        <v>3924</v>
      </c>
      <c r="B657" s="44" t="s">
        <v>4186</v>
      </c>
      <c r="C657" s="44" t="s">
        <v>4187</v>
      </c>
      <c r="D657" s="44" t="s">
        <v>4188</v>
      </c>
      <c r="E657" s="44" t="s">
        <v>4077</v>
      </c>
      <c r="F657" s="44" t="s">
        <v>3892</v>
      </c>
      <c r="G657" s="45">
        <v>4149370</v>
      </c>
      <c r="H657" s="44" t="s">
        <v>3893</v>
      </c>
      <c r="I657" s="44" t="s">
        <v>3894</v>
      </c>
      <c r="J657" s="45">
        <v>356</v>
      </c>
      <c r="K657" s="44" t="s">
        <v>3925</v>
      </c>
      <c r="L657" s="44" t="s">
        <v>3926</v>
      </c>
      <c r="M657" s="44" t="s">
        <v>4224</v>
      </c>
      <c r="N657" s="44" t="s">
        <v>4195</v>
      </c>
      <c r="O657" s="44" t="s">
        <v>4213</v>
      </c>
      <c r="P657" s="45">
        <v>12</v>
      </c>
      <c r="Q657" s="46">
        <v>30</v>
      </c>
      <c r="R657" s="47">
        <f t="array" ref="R657">P657*Q657</f>
        <v>360</v>
      </c>
    </row>
    <row r="658" spans="1:18" ht="15.95" customHeight="1">
      <c r="A658" s="44" t="s">
        <v>3927</v>
      </c>
      <c r="B658" s="44" t="s">
        <v>4186</v>
      </c>
      <c r="C658" s="44" t="s">
        <v>4187</v>
      </c>
      <c r="D658" s="44" t="s">
        <v>4188</v>
      </c>
      <c r="E658" s="44" t="s">
        <v>4077</v>
      </c>
      <c r="F658" s="44" t="s">
        <v>3892</v>
      </c>
      <c r="G658" s="45">
        <v>4149370</v>
      </c>
      <c r="H658" s="44" t="s">
        <v>3893</v>
      </c>
      <c r="I658" s="44" t="s">
        <v>3894</v>
      </c>
      <c r="J658" s="44" t="s">
        <v>4321</v>
      </c>
      <c r="K658" s="44" t="s">
        <v>3928</v>
      </c>
      <c r="L658" s="44" t="s">
        <v>3929</v>
      </c>
      <c r="M658" s="44" t="s">
        <v>4321</v>
      </c>
      <c r="N658" s="44" t="s">
        <v>4237</v>
      </c>
      <c r="O658" s="44" t="s">
        <v>4213</v>
      </c>
      <c r="P658" s="45">
        <v>24</v>
      </c>
      <c r="Q658" s="46">
        <v>30</v>
      </c>
      <c r="R658" s="47">
        <f t="array" ref="R658">P658*Q658</f>
        <v>720</v>
      </c>
    </row>
    <row r="659" spans="1:18" ht="15.95" customHeight="1">
      <c r="A659" s="44" t="s">
        <v>3930</v>
      </c>
      <c r="B659" s="44" t="s">
        <v>4186</v>
      </c>
      <c r="C659" s="44" t="s">
        <v>4187</v>
      </c>
      <c r="D659" s="44" t="s">
        <v>4188</v>
      </c>
      <c r="E659" s="44" t="s">
        <v>4077</v>
      </c>
      <c r="F659" s="44" t="s">
        <v>3931</v>
      </c>
      <c r="G659" s="45">
        <v>4149370</v>
      </c>
      <c r="H659" s="44" t="s">
        <v>3932</v>
      </c>
      <c r="I659" s="44" t="s">
        <v>3933</v>
      </c>
      <c r="J659" s="45">
        <v>456</v>
      </c>
      <c r="K659" s="44" t="s">
        <v>3934</v>
      </c>
      <c r="L659" s="44" t="s">
        <v>3935</v>
      </c>
      <c r="M659" s="44" t="s">
        <v>4204</v>
      </c>
      <c r="N659" s="44" t="s">
        <v>4195</v>
      </c>
      <c r="O659" s="44" t="s">
        <v>4213</v>
      </c>
      <c r="P659" s="45">
        <v>57</v>
      </c>
      <c r="Q659" s="46">
        <v>30</v>
      </c>
      <c r="R659" s="47">
        <f t="array" ref="R659">P659*Q659</f>
        <v>1710</v>
      </c>
    </row>
    <row r="660" spans="1:18" ht="15.95" customHeight="1">
      <c r="A660" s="44" t="s">
        <v>3936</v>
      </c>
      <c r="B660" s="44" t="s">
        <v>4186</v>
      </c>
      <c r="C660" s="44" t="s">
        <v>4187</v>
      </c>
      <c r="D660" s="44" t="s">
        <v>4188</v>
      </c>
      <c r="E660" s="44" t="s">
        <v>4077</v>
      </c>
      <c r="F660" s="44" t="s">
        <v>3931</v>
      </c>
      <c r="G660" s="45">
        <v>4149370</v>
      </c>
      <c r="H660" s="44" t="s">
        <v>3932</v>
      </c>
      <c r="I660" s="44" t="s">
        <v>3933</v>
      </c>
      <c r="J660" s="45">
        <v>412</v>
      </c>
      <c r="K660" s="44" t="s">
        <v>3937</v>
      </c>
      <c r="L660" s="44" t="s">
        <v>3938</v>
      </c>
      <c r="M660" s="44" t="s">
        <v>4194</v>
      </c>
      <c r="N660" s="44" t="s">
        <v>4195</v>
      </c>
      <c r="O660" s="44" t="s">
        <v>4213</v>
      </c>
      <c r="P660" s="45">
        <v>51</v>
      </c>
      <c r="Q660" s="46">
        <v>30</v>
      </c>
      <c r="R660" s="47">
        <f t="array" ref="R660">P660*Q660</f>
        <v>1530</v>
      </c>
    </row>
    <row r="661" spans="1:18" ht="15.95" customHeight="1">
      <c r="A661" s="44" t="s">
        <v>3939</v>
      </c>
      <c r="B661" s="44" t="s">
        <v>4186</v>
      </c>
      <c r="C661" s="44" t="s">
        <v>4187</v>
      </c>
      <c r="D661" s="44" t="s">
        <v>4188</v>
      </c>
      <c r="E661" s="44" t="s">
        <v>4077</v>
      </c>
      <c r="F661" s="44" t="s">
        <v>3931</v>
      </c>
      <c r="G661" s="45">
        <v>4149370</v>
      </c>
      <c r="H661" s="44" t="s">
        <v>3932</v>
      </c>
      <c r="I661" s="44" t="s">
        <v>3933</v>
      </c>
      <c r="J661" s="45">
        <v>390</v>
      </c>
      <c r="K661" s="44" t="s">
        <v>3940</v>
      </c>
      <c r="L661" s="44" t="s">
        <v>3941</v>
      </c>
      <c r="M661" s="44" t="s">
        <v>4232</v>
      </c>
      <c r="N661" s="44" t="s">
        <v>4195</v>
      </c>
      <c r="O661" s="44" t="s">
        <v>4213</v>
      </c>
      <c r="P661" s="45">
        <v>36</v>
      </c>
      <c r="Q661" s="46">
        <v>30</v>
      </c>
      <c r="R661" s="47">
        <f t="array" ref="R661">P661*Q661</f>
        <v>1080</v>
      </c>
    </row>
    <row r="662" spans="1:18" ht="15.95" customHeight="1">
      <c r="A662" s="44" t="s">
        <v>3942</v>
      </c>
      <c r="B662" s="44" t="s">
        <v>4186</v>
      </c>
      <c r="C662" s="44" t="s">
        <v>4187</v>
      </c>
      <c r="D662" s="44" t="s">
        <v>4188</v>
      </c>
      <c r="E662" s="44" t="s">
        <v>4077</v>
      </c>
      <c r="F662" s="44" t="s">
        <v>3931</v>
      </c>
      <c r="G662" s="45">
        <v>4149370</v>
      </c>
      <c r="H662" s="44" t="s">
        <v>3932</v>
      </c>
      <c r="I662" s="44" t="s">
        <v>3933</v>
      </c>
      <c r="J662" s="45">
        <v>356</v>
      </c>
      <c r="K662" s="44" t="s">
        <v>3943</v>
      </c>
      <c r="L662" s="44" t="s">
        <v>3944</v>
      </c>
      <c r="M662" s="44" t="s">
        <v>4224</v>
      </c>
      <c r="N662" s="44" t="s">
        <v>4195</v>
      </c>
      <c r="O662" s="44" t="s">
        <v>4213</v>
      </c>
      <c r="P662" s="45">
        <v>35</v>
      </c>
      <c r="Q662" s="46">
        <v>30</v>
      </c>
      <c r="R662" s="47">
        <f t="array" ref="R662">P662*Q662</f>
        <v>1050</v>
      </c>
    </row>
    <row r="663" spans="1:18" ht="15.95" customHeight="1">
      <c r="A663" s="44" t="s">
        <v>3945</v>
      </c>
      <c r="B663" s="44" t="s">
        <v>4186</v>
      </c>
      <c r="C663" s="44" t="s">
        <v>4187</v>
      </c>
      <c r="D663" s="44" t="s">
        <v>4188</v>
      </c>
      <c r="E663" s="44" t="s">
        <v>4077</v>
      </c>
      <c r="F663" s="44" t="s">
        <v>3931</v>
      </c>
      <c r="G663" s="45">
        <v>4149370</v>
      </c>
      <c r="H663" s="44" t="s">
        <v>3932</v>
      </c>
      <c r="I663" s="44" t="s">
        <v>3933</v>
      </c>
      <c r="J663" s="45">
        <v>434</v>
      </c>
      <c r="K663" s="44" t="s">
        <v>3946</v>
      </c>
      <c r="L663" s="44" t="s">
        <v>3947</v>
      </c>
      <c r="M663" s="44" t="s">
        <v>4200</v>
      </c>
      <c r="N663" s="44" t="s">
        <v>4195</v>
      </c>
      <c r="O663" s="44" t="s">
        <v>4213</v>
      </c>
      <c r="P663" s="45">
        <v>22</v>
      </c>
      <c r="Q663" s="46">
        <v>30</v>
      </c>
      <c r="R663" s="47">
        <f t="array" ref="R663">P663*Q663</f>
        <v>660</v>
      </c>
    </row>
    <row r="664" spans="1:18" ht="15.95" customHeight="1">
      <c r="A664" s="44" t="s">
        <v>3948</v>
      </c>
      <c r="B664" s="44" t="s">
        <v>4186</v>
      </c>
      <c r="C664" s="44" t="s">
        <v>4187</v>
      </c>
      <c r="D664" s="44" t="s">
        <v>4188</v>
      </c>
      <c r="E664" s="44" t="s">
        <v>4077</v>
      </c>
      <c r="F664" s="44" t="s">
        <v>3931</v>
      </c>
      <c r="G664" s="45">
        <v>4149370</v>
      </c>
      <c r="H664" s="44" t="s">
        <v>3932</v>
      </c>
      <c r="I664" s="44" t="s">
        <v>3933</v>
      </c>
      <c r="J664" s="45">
        <v>378</v>
      </c>
      <c r="K664" s="44" t="s">
        <v>3949</v>
      </c>
      <c r="L664" s="44" t="s">
        <v>3950</v>
      </c>
      <c r="M664" s="44" t="s">
        <v>4217</v>
      </c>
      <c r="N664" s="44" t="s">
        <v>4195</v>
      </c>
      <c r="O664" s="44" t="s">
        <v>4213</v>
      </c>
      <c r="P664" s="45">
        <v>16</v>
      </c>
      <c r="Q664" s="46">
        <v>30</v>
      </c>
      <c r="R664" s="47">
        <f t="array" ref="R664">P664*Q664</f>
        <v>480</v>
      </c>
    </row>
    <row r="665" spans="1:18" ht="15.95" customHeight="1">
      <c r="A665" s="44" t="s">
        <v>3951</v>
      </c>
      <c r="B665" s="44" t="s">
        <v>4186</v>
      </c>
      <c r="C665" s="44" t="s">
        <v>4187</v>
      </c>
      <c r="D665" s="44" t="s">
        <v>4188</v>
      </c>
      <c r="E665" s="44" t="s">
        <v>4077</v>
      </c>
      <c r="F665" s="44" t="s">
        <v>3931</v>
      </c>
      <c r="G665" s="45">
        <v>4149370</v>
      </c>
      <c r="H665" s="44" t="s">
        <v>3932</v>
      </c>
      <c r="I665" s="44" t="s">
        <v>3933</v>
      </c>
      <c r="J665" s="45">
        <v>334</v>
      </c>
      <c r="K665" s="44" t="s">
        <v>3952</v>
      </c>
      <c r="L665" s="44" t="s">
        <v>3953</v>
      </c>
      <c r="M665" s="44" t="s">
        <v>4259</v>
      </c>
      <c r="N665" s="44" t="s">
        <v>4195</v>
      </c>
      <c r="O665" s="44" t="s">
        <v>4213</v>
      </c>
      <c r="P665" s="45">
        <v>12</v>
      </c>
      <c r="Q665" s="46">
        <v>30</v>
      </c>
      <c r="R665" s="47">
        <f t="array" ref="R665">P665*Q665</f>
        <v>360</v>
      </c>
    </row>
    <row r="666" spans="1:18" ht="15.95" customHeight="1">
      <c r="A666" s="44" t="s">
        <v>3954</v>
      </c>
      <c r="B666" s="44" t="s">
        <v>4655</v>
      </c>
      <c r="C666" s="44" t="s">
        <v>4187</v>
      </c>
      <c r="D666" s="44" t="s">
        <v>4244</v>
      </c>
      <c r="E666" s="44" t="s">
        <v>4156</v>
      </c>
      <c r="F666" s="44" t="s">
        <v>5023</v>
      </c>
      <c r="G666" s="45">
        <v>4149375</v>
      </c>
      <c r="H666" s="44" t="s">
        <v>3955</v>
      </c>
      <c r="I666" s="44" t="s">
        <v>3956</v>
      </c>
      <c r="J666" s="45">
        <v>378</v>
      </c>
      <c r="K666" s="44" t="s">
        <v>3957</v>
      </c>
      <c r="L666" s="44" t="s">
        <v>3958</v>
      </c>
      <c r="M666" s="44" t="s">
        <v>4217</v>
      </c>
      <c r="N666" s="44" t="s">
        <v>4195</v>
      </c>
      <c r="O666" s="44" t="s">
        <v>4196</v>
      </c>
      <c r="P666" s="45">
        <v>154</v>
      </c>
      <c r="Q666" s="46">
        <v>24</v>
      </c>
      <c r="R666" s="47">
        <f t="array" ref="R666">P666*Q666</f>
        <v>3696</v>
      </c>
    </row>
    <row r="667" spans="1:18" ht="15.95" customHeight="1">
      <c r="A667" s="44" t="s">
        <v>3959</v>
      </c>
      <c r="B667" s="44" t="s">
        <v>4655</v>
      </c>
      <c r="C667" s="44" t="s">
        <v>4187</v>
      </c>
      <c r="D667" s="44" t="s">
        <v>4244</v>
      </c>
      <c r="E667" s="44" t="s">
        <v>4156</v>
      </c>
      <c r="F667" s="44" t="s">
        <v>5023</v>
      </c>
      <c r="G667" s="45">
        <v>4149375</v>
      </c>
      <c r="H667" s="44" t="s">
        <v>3955</v>
      </c>
      <c r="I667" s="44" t="s">
        <v>3956</v>
      </c>
      <c r="J667" s="45">
        <v>356</v>
      </c>
      <c r="K667" s="44" t="s">
        <v>3960</v>
      </c>
      <c r="L667" s="44" t="s">
        <v>3961</v>
      </c>
      <c r="M667" s="44" t="s">
        <v>4224</v>
      </c>
      <c r="N667" s="44" t="s">
        <v>4195</v>
      </c>
      <c r="O667" s="44" t="s">
        <v>4196</v>
      </c>
      <c r="P667" s="45">
        <v>70</v>
      </c>
      <c r="Q667" s="46">
        <v>24</v>
      </c>
      <c r="R667" s="47">
        <f t="array" ref="R667">P667*Q667</f>
        <v>1680</v>
      </c>
    </row>
    <row r="668" spans="1:18" ht="15.95" customHeight="1">
      <c r="A668" s="44" t="s">
        <v>3962</v>
      </c>
      <c r="B668" s="44" t="s">
        <v>4655</v>
      </c>
      <c r="C668" s="44" t="s">
        <v>4187</v>
      </c>
      <c r="D668" s="44" t="s">
        <v>4244</v>
      </c>
      <c r="E668" s="44" t="s">
        <v>4156</v>
      </c>
      <c r="F668" s="44" t="s">
        <v>5023</v>
      </c>
      <c r="G668" s="45">
        <v>4149375</v>
      </c>
      <c r="H668" s="44" t="s">
        <v>3955</v>
      </c>
      <c r="I668" s="44" t="s">
        <v>3956</v>
      </c>
      <c r="J668" s="45">
        <v>390</v>
      </c>
      <c r="K668" s="44" t="s">
        <v>3963</v>
      </c>
      <c r="L668" s="44" t="s">
        <v>3964</v>
      </c>
      <c r="M668" s="44" t="s">
        <v>4232</v>
      </c>
      <c r="N668" s="44" t="s">
        <v>4195</v>
      </c>
      <c r="O668" s="44" t="s">
        <v>4196</v>
      </c>
      <c r="P668" s="45">
        <v>60</v>
      </c>
      <c r="Q668" s="46">
        <v>24</v>
      </c>
      <c r="R668" s="47">
        <f t="array" ref="R668">P668*Q668</f>
        <v>1440</v>
      </c>
    </row>
    <row r="669" spans="1:18" ht="15.95" customHeight="1">
      <c r="A669" s="44" t="s">
        <v>3965</v>
      </c>
      <c r="B669" s="44" t="s">
        <v>4655</v>
      </c>
      <c r="C669" s="44" t="s">
        <v>4187</v>
      </c>
      <c r="D669" s="44" t="s">
        <v>4244</v>
      </c>
      <c r="E669" s="44" t="s">
        <v>4156</v>
      </c>
      <c r="F669" s="44" t="s">
        <v>5023</v>
      </c>
      <c r="G669" s="45">
        <v>4149375</v>
      </c>
      <c r="H669" s="44" t="s">
        <v>3955</v>
      </c>
      <c r="I669" s="44" t="s">
        <v>3956</v>
      </c>
      <c r="J669" s="45">
        <v>334</v>
      </c>
      <c r="K669" s="44" t="s">
        <v>3966</v>
      </c>
      <c r="L669" s="44" t="s">
        <v>3967</v>
      </c>
      <c r="M669" s="44" t="s">
        <v>4259</v>
      </c>
      <c r="N669" s="44" t="s">
        <v>4195</v>
      </c>
      <c r="O669" s="44" t="s">
        <v>4196</v>
      </c>
      <c r="P669" s="45">
        <v>7</v>
      </c>
      <c r="Q669" s="46">
        <v>24</v>
      </c>
      <c r="R669" s="47">
        <f t="array" ref="R669">P669*Q669</f>
        <v>168</v>
      </c>
    </row>
    <row r="670" spans="1:18" ht="15.95" customHeight="1">
      <c r="A670" s="44" t="s">
        <v>3968</v>
      </c>
      <c r="B670" s="44" t="s">
        <v>4655</v>
      </c>
      <c r="C670" s="44" t="s">
        <v>4187</v>
      </c>
      <c r="D670" s="44" t="s">
        <v>4244</v>
      </c>
      <c r="E670" s="44" t="s">
        <v>4156</v>
      </c>
      <c r="F670" s="44" t="s">
        <v>5023</v>
      </c>
      <c r="G670" s="45">
        <v>4149375</v>
      </c>
      <c r="H670" s="44" t="s">
        <v>3955</v>
      </c>
      <c r="I670" s="44" t="s">
        <v>3956</v>
      </c>
      <c r="J670" s="45">
        <v>412</v>
      </c>
      <c r="K670" s="44" t="s">
        <v>3969</v>
      </c>
      <c r="L670" s="44" t="s">
        <v>3970</v>
      </c>
      <c r="M670" s="44" t="s">
        <v>4194</v>
      </c>
      <c r="N670" s="44" t="s">
        <v>4195</v>
      </c>
      <c r="O670" s="44" t="s">
        <v>4196</v>
      </c>
      <c r="P670" s="45">
        <v>10</v>
      </c>
      <c r="Q670" s="46">
        <v>24</v>
      </c>
      <c r="R670" s="47">
        <f t="array" ref="R670">P670*Q670</f>
        <v>240</v>
      </c>
    </row>
    <row r="671" spans="1:18" ht="15.95" customHeight="1">
      <c r="A671" s="44" t="s">
        <v>3971</v>
      </c>
      <c r="B671" s="44" t="s">
        <v>4655</v>
      </c>
      <c r="C671" s="44" t="s">
        <v>4187</v>
      </c>
      <c r="D671" s="44" t="s">
        <v>4188</v>
      </c>
      <c r="E671" s="44" t="s">
        <v>4139</v>
      </c>
      <c r="F671" s="44" t="s">
        <v>2975</v>
      </c>
      <c r="G671" s="45">
        <v>4149381</v>
      </c>
      <c r="H671" s="44" t="s">
        <v>3972</v>
      </c>
      <c r="I671" s="44" t="s">
        <v>3973</v>
      </c>
      <c r="J671" s="45">
        <v>434</v>
      </c>
      <c r="K671" s="44" t="s">
        <v>3974</v>
      </c>
      <c r="L671" s="44" t="s">
        <v>3975</v>
      </c>
      <c r="M671" s="44" t="s">
        <v>4200</v>
      </c>
      <c r="N671" s="44" t="s">
        <v>4195</v>
      </c>
      <c r="O671" s="44" t="s">
        <v>4213</v>
      </c>
      <c r="P671" s="45">
        <v>17</v>
      </c>
      <c r="Q671" s="46">
        <v>49</v>
      </c>
      <c r="R671" s="47">
        <f t="array" ref="R671">P671*Q671</f>
        <v>833</v>
      </c>
    </row>
    <row r="672" spans="1:18" ht="15.95" customHeight="1">
      <c r="A672" s="44" t="s">
        <v>3976</v>
      </c>
      <c r="B672" s="44" t="s">
        <v>4655</v>
      </c>
      <c r="C672" s="44" t="s">
        <v>4187</v>
      </c>
      <c r="D672" s="44" t="s">
        <v>4188</v>
      </c>
      <c r="E672" s="44" t="s">
        <v>4139</v>
      </c>
      <c r="F672" s="44" t="s">
        <v>2975</v>
      </c>
      <c r="G672" s="45">
        <v>4149381</v>
      </c>
      <c r="H672" s="44" t="s">
        <v>3972</v>
      </c>
      <c r="I672" s="44" t="s">
        <v>3973</v>
      </c>
      <c r="J672" s="45">
        <v>456</v>
      </c>
      <c r="K672" s="44" t="s">
        <v>3977</v>
      </c>
      <c r="L672" s="44" t="s">
        <v>3978</v>
      </c>
      <c r="M672" s="44" t="s">
        <v>4204</v>
      </c>
      <c r="N672" s="44" t="s">
        <v>4195</v>
      </c>
      <c r="O672" s="44" t="s">
        <v>4213</v>
      </c>
      <c r="P672" s="45">
        <v>26</v>
      </c>
      <c r="Q672" s="46">
        <v>49</v>
      </c>
      <c r="R672" s="47">
        <f t="array" ref="R672">P672*Q672</f>
        <v>1274</v>
      </c>
    </row>
    <row r="673" spans="1:18" ht="15.95" customHeight="1">
      <c r="A673" s="44" t="s">
        <v>3979</v>
      </c>
      <c r="B673" s="44" t="s">
        <v>4655</v>
      </c>
      <c r="C673" s="44" t="s">
        <v>4187</v>
      </c>
      <c r="D673" s="44" t="s">
        <v>4188</v>
      </c>
      <c r="E673" s="44" t="s">
        <v>4139</v>
      </c>
      <c r="F673" s="44" t="s">
        <v>2975</v>
      </c>
      <c r="G673" s="45">
        <v>4149381</v>
      </c>
      <c r="H673" s="44" t="s">
        <v>3972</v>
      </c>
      <c r="I673" s="44" t="s">
        <v>3973</v>
      </c>
      <c r="J673" s="44" t="s">
        <v>4234</v>
      </c>
      <c r="K673" s="44" t="s">
        <v>3980</v>
      </c>
      <c r="L673" s="44" t="s">
        <v>3981</v>
      </c>
      <c r="M673" s="44" t="s">
        <v>4234</v>
      </c>
      <c r="N673" s="44" t="s">
        <v>4237</v>
      </c>
      <c r="O673" s="44" t="s">
        <v>4213</v>
      </c>
      <c r="P673" s="45">
        <v>60</v>
      </c>
      <c r="Q673" s="46">
        <v>49</v>
      </c>
      <c r="R673" s="47">
        <f t="array" ref="R673">P673*Q673</f>
        <v>2940</v>
      </c>
    </row>
    <row r="674" spans="1:18" ht="15.95" customHeight="1">
      <c r="A674" s="44" t="s">
        <v>3982</v>
      </c>
      <c r="B674" s="44" t="s">
        <v>4655</v>
      </c>
      <c r="C674" s="44" t="s">
        <v>4187</v>
      </c>
      <c r="D674" s="44" t="s">
        <v>4188</v>
      </c>
      <c r="E674" s="44" t="s">
        <v>4139</v>
      </c>
      <c r="F674" s="44" t="s">
        <v>2975</v>
      </c>
      <c r="G674" s="45">
        <v>4149381</v>
      </c>
      <c r="H674" s="44" t="s">
        <v>3972</v>
      </c>
      <c r="I674" s="44" t="s">
        <v>3973</v>
      </c>
      <c r="J674" s="44" t="s">
        <v>4239</v>
      </c>
      <c r="K674" s="44" t="s">
        <v>3983</v>
      </c>
      <c r="L674" s="44" t="s">
        <v>3984</v>
      </c>
      <c r="M674" s="44" t="s">
        <v>4239</v>
      </c>
      <c r="N674" s="44" t="s">
        <v>4237</v>
      </c>
      <c r="O674" s="44" t="s">
        <v>4213</v>
      </c>
      <c r="P674" s="45">
        <v>36</v>
      </c>
      <c r="Q674" s="46">
        <v>49</v>
      </c>
      <c r="R674" s="47">
        <f t="array" ref="R674">P674*Q674</f>
        <v>1764</v>
      </c>
    </row>
    <row r="675" spans="1:18" ht="15.95" customHeight="1">
      <c r="A675" s="44" t="s">
        <v>3985</v>
      </c>
      <c r="B675" s="44" t="s">
        <v>4706</v>
      </c>
      <c r="C675" s="44" t="s">
        <v>4431</v>
      </c>
      <c r="D675" s="44" t="s">
        <v>4244</v>
      </c>
      <c r="E675" s="44" t="s">
        <v>4165</v>
      </c>
      <c r="F675" s="44" t="s">
        <v>3986</v>
      </c>
      <c r="G675" s="45">
        <v>4149609</v>
      </c>
      <c r="H675" s="44" t="s">
        <v>3987</v>
      </c>
      <c r="I675" s="44" t="s">
        <v>3988</v>
      </c>
      <c r="J675" s="45">
        <v>36</v>
      </c>
      <c r="K675" s="44" t="s">
        <v>3989</v>
      </c>
      <c r="L675" s="49"/>
      <c r="M675" s="45">
        <v>36</v>
      </c>
      <c r="N675" s="44" t="s">
        <v>4195</v>
      </c>
      <c r="O675" s="44" t="s">
        <v>4213</v>
      </c>
      <c r="P675" s="45">
        <v>103</v>
      </c>
      <c r="Q675" s="46">
        <v>45</v>
      </c>
      <c r="R675" s="47">
        <f t="array" ref="R675">P675*Q675</f>
        <v>4635</v>
      </c>
    </row>
    <row r="676" spans="1:18" ht="15.95" customHeight="1">
      <c r="A676" s="44" t="s">
        <v>3990</v>
      </c>
      <c r="B676" s="44" t="s">
        <v>4706</v>
      </c>
      <c r="C676" s="44" t="s">
        <v>4431</v>
      </c>
      <c r="D676" s="44" t="s">
        <v>4244</v>
      </c>
      <c r="E676" s="44" t="s">
        <v>4165</v>
      </c>
      <c r="F676" s="44" t="s">
        <v>3986</v>
      </c>
      <c r="G676" s="45">
        <v>4149609</v>
      </c>
      <c r="H676" s="44" t="s">
        <v>3987</v>
      </c>
      <c r="I676" s="44" t="s">
        <v>3988</v>
      </c>
      <c r="J676" s="45">
        <v>35</v>
      </c>
      <c r="K676" s="44" t="s">
        <v>3991</v>
      </c>
      <c r="L676" s="49"/>
      <c r="M676" s="45">
        <v>35</v>
      </c>
      <c r="N676" s="44" t="s">
        <v>4195</v>
      </c>
      <c r="O676" s="44" t="s">
        <v>4213</v>
      </c>
      <c r="P676" s="45">
        <v>55</v>
      </c>
      <c r="Q676" s="46">
        <v>45</v>
      </c>
      <c r="R676" s="47">
        <f t="array" ref="R676">P676*Q676</f>
        <v>2475</v>
      </c>
    </row>
    <row r="677" spans="1:18" ht="15.95" customHeight="1">
      <c r="A677" s="44" t="s">
        <v>3992</v>
      </c>
      <c r="B677" s="44" t="s">
        <v>4706</v>
      </c>
      <c r="C677" s="44" t="s">
        <v>4431</v>
      </c>
      <c r="D677" s="44" t="s">
        <v>4244</v>
      </c>
      <c r="E677" s="44" t="s">
        <v>4165</v>
      </c>
      <c r="F677" s="44" t="s">
        <v>3986</v>
      </c>
      <c r="G677" s="45">
        <v>4149609</v>
      </c>
      <c r="H677" s="44" t="s">
        <v>3987</v>
      </c>
      <c r="I677" s="44" t="s">
        <v>3988</v>
      </c>
      <c r="J677" s="45">
        <v>39</v>
      </c>
      <c r="K677" s="44" t="s">
        <v>3993</v>
      </c>
      <c r="L677" s="49"/>
      <c r="M677" s="45">
        <v>39</v>
      </c>
      <c r="N677" s="44" t="s">
        <v>4195</v>
      </c>
      <c r="O677" s="44" t="s">
        <v>4213</v>
      </c>
      <c r="P677" s="45">
        <v>73</v>
      </c>
      <c r="Q677" s="46">
        <v>45</v>
      </c>
      <c r="R677" s="47">
        <f t="array" ref="R677">P677*Q677</f>
        <v>3285</v>
      </c>
    </row>
    <row r="678" spans="1:18" ht="15.95" customHeight="1">
      <c r="A678" s="44" t="s">
        <v>3994</v>
      </c>
      <c r="B678" s="44" t="s">
        <v>4706</v>
      </c>
      <c r="C678" s="44" t="s">
        <v>4431</v>
      </c>
      <c r="D678" s="44" t="s">
        <v>4244</v>
      </c>
      <c r="E678" s="44" t="s">
        <v>4165</v>
      </c>
      <c r="F678" s="44" t="s">
        <v>3986</v>
      </c>
      <c r="G678" s="45">
        <v>4149609</v>
      </c>
      <c r="H678" s="44" t="s">
        <v>3987</v>
      </c>
      <c r="I678" s="44" t="s">
        <v>3988</v>
      </c>
      <c r="J678" s="45">
        <v>38</v>
      </c>
      <c r="K678" s="44" t="s">
        <v>3995</v>
      </c>
      <c r="L678" s="49"/>
      <c r="M678" s="45">
        <v>38</v>
      </c>
      <c r="N678" s="44" t="s">
        <v>4195</v>
      </c>
      <c r="O678" s="44" t="s">
        <v>4213</v>
      </c>
      <c r="P678" s="45">
        <v>25</v>
      </c>
      <c r="Q678" s="46">
        <v>45</v>
      </c>
      <c r="R678" s="47">
        <f t="array" ref="R678">P678*Q678</f>
        <v>1125</v>
      </c>
    </row>
    <row r="679" spans="1:18" ht="15.95" customHeight="1">
      <c r="A679" s="44" t="s">
        <v>3996</v>
      </c>
      <c r="B679" s="44" t="s">
        <v>4706</v>
      </c>
      <c r="C679" s="44" t="s">
        <v>4431</v>
      </c>
      <c r="D679" s="44" t="s">
        <v>4244</v>
      </c>
      <c r="E679" s="44" t="s">
        <v>4165</v>
      </c>
      <c r="F679" s="44" t="s">
        <v>3986</v>
      </c>
      <c r="G679" s="45">
        <v>4149609</v>
      </c>
      <c r="H679" s="44" t="s">
        <v>3987</v>
      </c>
      <c r="I679" s="44" t="s">
        <v>3988</v>
      </c>
      <c r="J679" s="45">
        <v>40</v>
      </c>
      <c r="K679" s="44" t="s">
        <v>3997</v>
      </c>
      <c r="L679" s="49"/>
      <c r="M679" s="45">
        <v>40</v>
      </c>
      <c r="N679" s="44" t="s">
        <v>4195</v>
      </c>
      <c r="O679" s="44" t="s">
        <v>4213</v>
      </c>
      <c r="P679" s="45">
        <v>17</v>
      </c>
      <c r="Q679" s="46">
        <v>45</v>
      </c>
      <c r="R679" s="47">
        <f t="array" ref="R679">P679*Q679</f>
        <v>765</v>
      </c>
    </row>
    <row r="680" spans="1:18" ht="15.95" customHeight="1">
      <c r="A680" s="44" t="s">
        <v>3998</v>
      </c>
      <c r="B680" s="44" t="s">
        <v>4706</v>
      </c>
      <c r="C680" s="44" t="s">
        <v>4431</v>
      </c>
      <c r="D680" s="44" t="s">
        <v>4244</v>
      </c>
      <c r="E680" s="44" t="s">
        <v>4165</v>
      </c>
      <c r="F680" s="44" t="s">
        <v>3986</v>
      </c>
      <c r="G680" s="45">
        <v>4149609</v>
      </c>
      <c r="H680" s="44" t="s">
        <v>3987</v>
      </c>
      <c r="I680" s="44" t="s">
        <v>3988</v>
      </c>
      <c r="J680" s="45">
        <v>37</v>
      </c>
      <c r="K680" s="44" t="s">
        <v>3999</v>
      </c>
      <c r="L680" s="49"/>
      <c r="M680" s="45">
        <v>37</v>
      </c>
      <c r="N680" s="44" t="s">
        <v>4195</v>
      </c>
      <c r="O680" s="44" t="s">
        <v>4213</v>
      </c>
      <c r="P680" s="45">
        <v>14</v>
      </c>
      <c r="Q680" s="46">
        <v>45</v>
      </c>
      <c r="R680" s="47">
        <f t="array" ref="R680">P680*Q680</f>
        <v>630</v>
      </c>
    </row>
    <row r="681" spans="1:18" ht="15.95" customHeight="1">
      <c r="A681" s="44" t="s">
        <v>4000</v>
      </c>
      <c r="B681" s="44" t="s">
        <v>4706</v>
      </c>
      <c r="C681" s="44" t="s">
        <v>4431</v>
      </c>
      <c r="D681" s="44" t="s">
        <v>4244</v>
      </c>
      <c r="E681" s="44" t="s">
        <v>4165</v>
      </c>
      <c r="F681" s="44" t="s">
        <v>3986</v>
      </c>
      <c r="G681" s="45">
        <v>4149609</v>
      </c>
      <c r="H681" s="44" t="s">
        <v>3987</v>
      </c>
      <c r="I681" s="44" t="s">
        <v>3988</v>
      </c>
      <c r="J681" s="44" t="s">
        <v>4726</v>
      </c>
      <c r="K681" s="44" t="s">
        <v>4001</v>
      </c>
      <c r="L681" s="44" t="s">
        <v>4002</v>
      </c>
      <c r="M681" s="44" t="s">
        <v>4726</v>
      </c>
      <c r="N681" s="44" t="s">
        <v>4237</v>
      </c>
      <c r="O681" s="44" t="s">
        <v>4213</v>
      </c>
      <c r="P681" s="45">
        <v>36</v>
      </c>
      <c r="Q681" s="46">
        <v>45</v>
      </c>
      <c r="R681" s="47">
        <f t="array" ref="R681">P681*Q681</f>
        <v>1620</v>
      </c>
    </row>
    <row r="682" spans="1:18" ht="15.95" customHeight="1">
      <c r="A682" s="44" t="s">
        <v>4003</v>
      </c>
      <c r="B682" s="44" t="s">
        <v>4706</v>
      </c>
      <c r="C682" s="44" t="s">
        <v>4431</v>
      </c>
      <c r="D682" s="44" t="s">
        <v>4244</v>
      </c>
      <c r="E682" s="44" t="s">
        <v>4165</v>
      </c>
      <c r="F682" s="44" t="s">
        <v>4601</v>
      </c>
      <c r="G682" s="45">
        <v>4149609</v>
      </c>
      <c r="H682" s="44" t="s">
        <v>4004</v>
      </c>
      <c r="I682" s="44" t="s">
        <v>4005</v>
      </c>
      <c r="J682" s="45">
        <v>34</v>
      </c>
      <c r="K682" s="44" t="s">
        <v>4006</v>
      </c>
      <c r="L682" s="49"/>
      <c r="M682" s="45">
        <v>34</v>
      </c>
      <c r="N682" s="44" t="s">
        <v>4195</v>
      </c>
      <c r="O682" s="44" t="s">
        <v>4213</v>
      </c>
      <c r="P682" s="45">
        <v>35</v>
      </c>
      <c r="Q682" s="46">
        <v>45</v>
      </c>
      <c r="R682" s="47">
        <f t="array" ref="R682">P682*Q682</f>
        <v>1575</v>
      </c>
    </row>
    <row r="683" spans="1:18" ht="15.95" customHeight="1">
      <c r="A683" s="44" t="s">
        <v>4007</v>
      </c>
      <c r="B683" s="44" t="s">
        <v>4706</v>
      </c>
      <c r="C683" s="44" t="s">
        <v>4431</v>
      </c>
      <c r="D683" s="44" t="s">
        <v>4244</v>
      </c>
      <c r="E683" s="44" t="s">
        <v>4165</v>
      </c>
      <c r="F683" s="44" t="s">
        <v>4601</v>
      </c>
      <c r="G683" s="45">
        <v>4149609</v>
      </c>
      <c r="H683" s="44" t="s">
        <v>4004</v>
      </c>
      <c r="I683" s="44" t="s">
        <v>4005</v>
      </c>
      <c r="J683" s="45">
        <v>36</v>
      </c>
      <c r="K683" s="44" t="s">
        <v>4008</v>
      </c>
      <c r="L683" s="49"/>
      <c r="M683" s="45">
        <v>36</v>
      </c>
      <c r="N683" s="44" t="s">
        <v>4195</v>
      </c>
      <c r="O683" s="44" t="s">
        <v>4213</v>
      </c>
      <c r="P683" s="45">
        <v>75</v>
      </c>
      <c r="Q683" s="46">
        <v>45</v>
      </c>
      <c r="R683" s="47">
        <f t="array" ref="R683">P683*Q683</f>
        <v>3375</v>
      </c>
    </row>
    <row r="684" spans="1:18" ht="15.95" customHeight="1">
      <c r="A684" s="44" t="s">
        <v>4009</v>
      </c>
      <c r="B684" s="44" t="s">
        <v>4706</v>
      </c>
      <c r="C684" s="44" t="s">
        <v>4431</v>
      </c>
      <c r="D684" s="44" t="s">
        <v>4244</v>
      </c>
      <c r="E684" s="44" t="s">
        <v>4165</v>
      </c>
      <c r="F684" s="44" t="s">
        <v>4601</v>
      </c>
      <c r="G684" s="45">
        <v>4149609</v>
      </c>
      <c r="H684" s="44" t="s">
        <v>4004</v>
      </c>
      <c r="I684" s="44" t="s">
        <v>4005</v>
      </c>
      <c r="J684" s="45">
        <v>37</v>
      </c>
      <c r="K684" s="44" t="s">
        <v>4010</v>
      </c>
      <c r="L684" s="49"/>
      <c r="M684" s="45">
        <v>37</v>
      </c>
      <c r="N684" s="44" t="s">
        <v>4195</v>
      </c>
      <c r="O684" s="44" t="s">
        <v>4213</v>
      </c>
      <c r="P684" s="45">
        <v>32</v>
      </c>
      <c r="Q684" s="46">
        <v>45</v>
      </c>
      <c r="R684" s="47">
        <f t="array" ref="R684">P684*Q684</f>
        <v>1440</v>
      </c>
    </row>
    <row r="685" spans="1:18" ht="15.95" customHeight="1">
      <c r="A685" s="44" t="s">
        <v>4011</v>
      </c>
      <c r="B685" s="44" t="s">
        <v>4706</v>
      </c>
      <c r="C685" s="44" t="s">
        <v>4431</v>
      </c>
      <c r="D685" s="44" t="s">
        <v>4244</v>
      </c>
      <c r="E685" s="44" t="s">
        <v>4165</v>
      </c>
      <c r="F685" s="44" t="s">
        <v>4601</v>
      </c>
      <c r="G685" s="45">
        <v>4149609</v>
      </c>
      <c r="H685" s="44" t="s">
        <v>4004</v>
      </c>
      <c r="I685" s="44" t="s">
        <v>4005</v>
      </c>
      <c r="J685" s="45">
        <v>39</v>
      </c>
      <c r="K685" s="44" t="s">
        <v>4012</v>
      </c>
      <c r="L685" s="49"/>
      <c r="M685" s="45">
        <v>39</v>
      </c>
      <c r="N685" s="44" t="s">
        <v>4195</v>
      </c>
      <c r="O685" s="44" t="s">
        <v>4213</v>
      </c>
      <c r="P685" s="45">
        <v>19</v>
      </c>
      <c r="Q685" s="46">
        <v>45</v>
      </c>
      <c r="R685" s="47">
        <f t="array" ref="R685">P685*Q685</f>
        <v>855</v>
      </c>
    </row>
    <row r="686" spans="1:18" ht="15.95" customHeight="1">
      <c r="A686" s="44" t="s">
        <v>4013</v>
      </c>
      <c r="B686" s="44" t="s">
        <v>4706</v>
      </c>
      <c r="C686" s="44" t="s">
        <v>4431</v>
      </c>
      <c r="D686" s="44" t="s">
        <v>4244</v>
      </c>
      <c r="E686" s="44" t="s">
        <v>4165</v>
      </c>
      <c r="F686" s="44" t="s">
        <v>4601</v>
      </c>
      <c r="G686" s="45">
        <v>4149609</v>
      </c>
      <c r="H686" s="44" t="s">
        <v>4004</v>
      </c>
      <c r="I686" s="44" t="s">
        <v>4005</v>
      </c>
      <c r="J686" s="45">
        <v>35</v>
      </c>
      <c r="K686" s="44" t="s">
        <v>4014</v>
      </c>
      <c r="L686" s="49"/>
      <c r="M686" s="45">
        <v>35</v>
      </c>
      <c r="N686" s="44" t="s">
        <v>4195</v>
      </c>
      <c r="O686" s="44" t="s">
        <v>4213</v>
      </c>
      <c r="P686" s="45">
        <v>55</v>
      </c>
      <c r="Q686" s="46">
        <v>45</v>
      </c>
      <c r="R686" s="47">
        <f t="array" ref="R686">P686*Q686</f>
        <v>2475</v>
      </c>
    </row>
    <row r="687" spans="1:18" ht="15.95" customHeight="1">
      <c r="A687" s="44" t="s">
        <v>4015</v>
      </c>
      <c r="B687" s="44" t="s">
        <v>4706</v>
      </c>
      <c r="C687" s="44" t="s">
        <v>4431</v>
      </c>
      <c r="D687" s="44" t="s">
        <v>4244</v>
      </c>
      <c r="E687" s="44" t="s">
        <v>4165</v>
      </c>
      <c r="F687" s="44" t="s">
        <v>4601</v>
      </c>
      <c r="G687" s="45">
        <v>4149609</v>
      </c>
      <c r="H687" s="44" t="s">
        <v>4004</v>
      </c>
      <c r="I687" s="44" t="s">
        <v>4005</v>
      </c>
      <c r="J687" s="45">
        <v>38</v>
      </c>
      <c r="K687" s="44" t="s">
        <v>4016</v>
      </c>
      <c r="L687" s="49"/>
      <c r="M687" s="45">
        <v>38</v>
      </c>
      <c r="N687" s="44" t="s">
        <v>4195</v>
      </c>
      <c r="O687" s="44" t="s">
        <v>4213</v>
      </c>
      <c r="P687" s="45">
        <v>16</v>
      </c>
      <c r="Q687" s="46">
        <v>45</v>
      </c>
      <c r="R687" s="47">
        <f t="array" ref="R687">P687*Q687</f>
        <v>720</v>
      </c>
    </row>
    <row r="688" spans="1:18" ht="15.95" customHeight="1">
      <c r="A688" s="44" t="s">
        <v>4017</v>
      </c>
      <c r="B688" s="44" t="s">
        <v>4706</v>
      </c>
      <c r="C688" s="44" t="s">
        <v>4431</v>
      </c>
      <c r="D688" s="44" t="s">
        <v>4244</v>
      </c>
      <c r="E688" s="44" t="s">
        <v>4165</v>
      </c>
      <c r="F688" s="44" t="s">
        <v>4601</v>
      </c>
      <c r="G688" s="45">
        <v>4149609</v>
      </c>
      <c r="H688" s="44" t="s">
        <v>4004</v>
      </c>
      <c r="I688" s="44" t="s">
        <v>4005</v>
      </c>
      <c r="J688" s="44" t="s">
        <v>4726</v>
      </c>
      <c r="K688" s="44" t="s">
        <v>4018</v>
      </c>
      <c r="L688" s="44" t="s">
        <v>4019</v>
      </c>
      <c r="M688" s="44" t="s">
        <v>4726</v>
      </c>
      <c r="N688" s="44" t="s">
        <v>4237</v>
      </c>
      <c r="O688" s="44" t="s">
        <v>4213</v>
      </c>
      <c r="P688" s="45">
        <v>48</v>
      </c>
      <c r="Q688" s="46">
        <v>45</v>
      </c>
      <c r="R688" s="47">
        <f t="array" ref="R688">P688*Q688</f>
        <v>2160</v>
      </c>
    </row>
    <row r="689" spans="1:18" ht="15.95" customHeight="1">
      <c r="A689" s="44" t="s">
        <v>4020</v>
      </c>
      <c r="B689" s="44" t="s">
        <v>4706</v>
      </c>
      <c r="C689" s="44" t="s">
        <v>4431</v>
      </c>
      <c r="D689" s="44" t="s">
        <v>4244</v>
      </c>
      <c r="E689" s="44" t="s">
        <v>4166</v>
      </c>
      <c r="F689" s="44" t="s">
        <v>4741</v>
      </c>
      <c r="G689" s="45">
        <v>4149611</v>
      </c>
      <c r="H689" s="44" t="s">
        <v>4021</v>
      </c>
      <c r="I689" s="44" t="s">
        <v>4022</v>
      </c>
      <c r="J689" s="45">
        <v>34</v>
      </c>
      <c r="K689" s="44" t="s">
        <v>4023</v>
      </c>
      <c r="L689" s="49"/>
      <c r="M689" s="45">
        <v>34</v>
      </c>
      <c r="N689" s="44" t="s">
        <v>4195</v>
      </c>
      <c r="O689" s="44" t="s">
        <v>4213</v>
      </c>
      <c r="P689" s="45">
        <v>208</v>
      </c>
      <c r="Q689" s="46">
        <v>45</v>
      </c>
      <c r="R689" s="47">
        <f t="array" ref="R689">P689*Q689</f>
        <v>9360</v>
      </c>
    </row>
    <row r="690" spans="1:18" ht="15.95" customHeight="1">
      <c r="A690" s="44" t="s">
        <v>4024</v>
      </c>
      <c r="B690" s="44" t="s">
        <v>4706</v>
      </c>
      <c r="C690" s="44" t="s">
        <v>4431</v>
      </c>
      <c r="D690" s="44" t="s">
        <v>4244</v>
      </c>
      <c r="E690" s="44" t="s">
        <v>4166</v>
      </c>
      <c r="F690" s="44" t="s">
        <v>4741</v>
      </c>
      <c r="G690" s="45">
        <v>4149611</v>
      </c>
      <c r="H690" s="44" t="s">
        <v>4021</v>
      </c>
      <c r="I690" s="44" t="s">
        <v>4022</v>
      </c>
      <c r="J690" s="45">
        <v>40</v>
      </c>
      <c r="K690" s="44" t="s">
        <v>4025</v>
      </c>
      <c r="L690" s="49"/>
      <c r="M690" s="45">
        <v>40</v>
      </c>
      <c r="N690" s="44" t="s">
        <v>4195</v>
      </c>
      <c r="O690" s="44" t="s">
        <v>4213</v>
      </c>
      <c r="P690" s="45">
        <v>48</v>
      </c>
      <c r="Q690" s="46">
        <v>45</v>
      </c>
      <c r="R690" s="47">
        <f t="array" ref="R690">P690*Q690</f>
        <v>2160</v>
      </c>
    </row>
    <row r="691" spans="1:18" ht="15.95" customHeight="1">
      <c r="A691" s="44" t="s">
        <v>4026</v>
      </c>
      <c r="B691" s="44" t="s">
        <v>4706</v>
      </c>
      <c r="C691" s="44" t="s">
        <v>4431</v>
      </c>
      <c r="D691" s="44" t="s">
        <v>4244</v>
      </c>
      <c r="E691" s="44" t="s">
        <v>4166</v>
      </c>
      <c r="F691" s="44" t="s">
        <v>4741</v>
      </c>
      <c r="G691" s="45">
        <v>4149611</v>
      </c>
      <c r="H691" s="44" t="s">
        <v>4021</v>
      </c>
      <c r="I691" s="44" t="s">
        <v>4022</v>
      </c>
      <c r="J691" s="45">
        <v>35</v>
      </c>
      <c r="K691" s="44" t="s">
        <v>4027</v>
      </c>
      <c r="L691" s="49"/>
      <c r="M691" s="45">
        <v>35</v>
      </c>
      <c r="N691" s="44" t="s">
        <v>4195</v>
      </c>
      <c r="O691" s="44" t="s">
        <v>4213</v>
      </c>
      <c r="P691" s="45">
        <v>231</v>
      </c>
      <c r="Q691" s="46">
        <v>45</v>
      </c>
      <c r="R691" s="47">
        <f t="array" ref="R691">P691*Q691</f>
        <v>10395</v>
      </c>
    </row>
    <row r="692" spans="1:18" ht="15.95" customHeight="1">
      <c r="A692" s="44" t="s">
        <v>4028</v>
      </c>
      <c r="B692" s="44" t="s">
        <v>4706</v>
      </c>
      <c r="C692" s="44" t="s">
        <v>4431</v>
      </c>
      <c r="D692" s="44" t="s">
        <v>4244</v>
      </c>
      <c r="E692" s="44" t="s">
        <v>4166</v>
      </c>
      <c r="F692" s="44" t="s">
        <v>4741</v>
      </c>
      <c r="G692" s="45">
        <v>4149611</v>
      </c>
      <c r="H692" s="44" t="s">
        <v>4021</v>
      </c>
      <c r="I692" s="44" t="s">
        <v>4022</v>
      </c>
      <c r="J692" s="45">
        <v>37</v>
      </c>
      <c r="K692" s="44" t="s">
        <v>4029</v>
      </c>
      <c r="L692" s="49"/>
      <c r="M692" s="45">
        <v>37</v>
      </c>
      <c r="N692" s="44" t="s">
        <v>4195</v>
      </c>
      <c r="O692" s="44" t="s">
        <v>4213</v>
      </c>
      <c r="P692" s="45">
        <v>266</v>
      </c>
      <c r="Q692" s="46">
        <v>45</v>
      </c>
      <c r="R692" s="47">
        <f t="array" ref="R692">P692*Q692</f>
        <v>11970</v>
      </c>
    </row>
    <row r="693" spans="1:18" ht="15.95" customHeight="1">
      <c r="A693" s="44" t="s">
        <v>4030</v>
      </c>
      <c r="B693" s="44" t="s">
        <v>4706</v>
      </c>
      <c r="C693" s="44" t="s">
        <v>4431</v>
      </c>
      <c r="D693" s="44" t="s">
        <v>4244</v>
      </c>
      <c r="E693" s="44" t="s">
        <v>4166</v>
      </c>
      <c r="F693" s="44" t="s">
        <v>4741</v>
      </c>
      <c r="G693" s="45">
        <v>4149611</v>
      </c>
      <c r="H693" s="44" t="s">
        <v>4021</v>
      </c>
      <c r="I693" s="44" t="s">
        <v>4022</v>
      </c>
      <c r="J693" s="45">
        <v>39</v>
      </c>
      <c r="K693" s="44" t="s">
        <v>4031</v>
      </c>
      <c r="L693" s="49"/>
      <c r="M693" s="45">
        <v>39</v>
      </c>
      <c r="N693" s="44" t="s">
        <v>4195</v>
      </c>
      <c r="O693" s="44" t="s">
        <v>4213</v>
      </c>
      <c r="P693" s="45">
        <v>183</v>
      </c>
      <c r="Q693" s="46">
        <v>45</v>
      </c>
      <c r="R693" s="47">
        <f t="array" ref="R693">P693*Q693</f>
        <v>8235</v>
      </c>
    </row>
    <row r="694" spans="1:18" ht="15.95" customHeight="1">
      <c r="A694" s="44" t="s">
        <v>4032</v>
      </c>
      <c r="B694" s="44" t="s">
        <v>4706</v>
      </c>
      <c r="C694" s="44" t="s">
        <v>4431</v>
      </c>
      <c r="D694" s="44" t="s">
        <v>4244</v>
      </c>
      <c r="E694" s="44" t="s">
        <v>4166</v>
      </c>
      <c r="F694" s="44" t="s">
        <v>4741</v>
      </c>
      <c r="G694" s="45">
        <v>4149611</v>
      </c>
      <c r="H694" s="44" t="s">
        <v>4021</v>
      </c>
      <c r="I694" s="44" t="s">
        <v>4022</v>
      </c>
      <c r="J694" s="45">
        <v>38</v>
      </c>
      <c r="K694" s="44" t="s">
        <v>4033</v>
      </c>
      <c r="L694" s="49"/>
      <c r="M694" s="45">
        <v>38</v>
      </c>
      <c r="N694" s="44" t="s">
        <v>4195</v>
      </c>
      <c r="O694" s="44" t="s">
        <v>4213</v>
      </c>
      <c r="P694" s="45">
        <v>12</v>
      </c>
      <c r="Q694" s="46">
        <v>45</v>
      </c>
      <c r="R694" s="47">
        <f t="array" ref="R694">P694*Q694</f>
        <v>540</v>
      </c>
    </row>
    <row r="695" spans="1:18" ht="15.95" customHeight="1">
      <c r="A695" s="44" t="s">
        <v>4034</v>
      </c>
      <c r="B695" s="44" t="s">
        <v>4706</v>
      </c>
      <c r="C695" s="44" t="s">
        <v>4431</v>
      </c>
      <c r="D695" s="44" t="s">
        <v>4244</v>
      </c>
      <c r="E695" s="44" t="s">
        <v>4166</v>
      </c>
      <c r="F695" s="44" t="s">
        <v>3331</v>
      </c>
      <c r="G695" s="45">
        <v>4149611</v>
      </c>
      <c r="H695" s="44" t="s">
        <v>4035</v>
      </c>
      <c r="I695" s="44" t="s">
        <v>4036</v>
      </c>
      <c r="J695" s="45">
        <v>38</v>
      </c>
      <c r="K695" s="44" t="s">
        <v>4037</v>
      </c>
      <c r="L695" s="49"/>
      <c r="M695" s="45">
        <v>38</v>
      </c>
      <c r="N695" s="44" t="s">
        <v>4195</v>
      </c>
      <c r="O695" s="44" t="s">
        <v>4213</v>
      </c>
      <c r="P695" s="45">
        <v>167</v>
      </c>
      <c r="Q695" s="46">
        <v>45</v>
      </c>
      <c r="R695" s="47">
        <f t="array" ref="R695">P695*Q695</f>
        <v>7515</v>
      </c>
    </row>
    <row r="696" spans="1:18" ht="15.95" customHeight="1">
      <c r="A696" s="44" t="s">
        <v>4038</v>
      </c>
      <c r="B696" s="44" t="s">
        <v>4706</v>
      </c>
      <c r="C696" s="44" t="s">
        <v>4431</v>
      </c>
      <c r="D696" s="44" t="s">
        <v>4244</v>
      </c>
      <c r="E696" s="44" t="s">
        <v>4166</v>
      </c>
      <c r="F696" s="44" t="s">
        <v>3331</v>
      </c>
      <c r="G696" s="45">
        <v>4149611</v>
      </c>
      <c r="H696" s="44" t="s">
        <v>4035</v>
      </c>
      <c r="I696" s="44" t="s">
        <v>4036</v>
      </c>
      <c r="J696" s="45">
        <v>37</v>
      </c>
      <c r="K696" s="44" t="s">
        <v>4039</v>
      </c>
      <c r="L696" s="49"/>
      <c r="M696" s="45">
        <v>37</v>
      </c>
      <c r="N696" s="44" t="s">
        <v>4195</v>
      </c>
      <c r="O696" s="44" t="s">
        <v>4213</v>
      </c>
      <c r="P696" s="45">
        <v>163</v>
      </c>
      <c r="Q696" s="46">
        <v>45</v>
      </c>
      <c r="R696" s="47">
        <f t="array" ref="R696">P696*Q696</f>
        <v>7335</v>
      </c>
    </row>
    <row r="697" spans="1:18" ht="15.95" customHeight="1">
      <c r="A697" s="44" t="s">
        <v>4040</v>
      </c>
      <c r="B697" s="44" t="s">
        <v>4706</v>
      </c>
      <c r="C697" s="44" t="s">
        <v>4431</v>
      </c>
      <c r="D697" s="44" t="s">
        <v>4244</v>
      </c>
      <c r="E697" s="44" t="s">
        <v>4166</v>
      </c>
      <c r="F697" s="44" t="s">
        <v>3331</v>
      </c>
      <c r="G697" s="45">
        <v>4149611</v>
      </c>
      <c r="H697" s="44" t="s">
        <v>4035</v>
      </c>
      <c r="I697" s="44" t="s">
        <v>4036</v>
      </c>
      <c r="J697" s="45">
        <v>39</v>
      </c>
      <c r="K697" s="44" t="s">
        <v>4041</v>
      </c>
      <c r="L697" s="49"/>
      <c r="M697" s="45">
        <v>39</v>
      </c>
      <c r="N697" s="44" t="s">
        <v>4195</v>
      </c>
      <c r="O697" s="44" t="s">
        <v>4213</v>
      </c>
      <c r="P697" s="45">
        <v>67</v>
      </c>
      <c r="Q697" s="46">
        <v>45</v>
      </c>
      <c r="R697" s="47">
        <f t="array" ref="R697">P697*Q697</f>
        <v>3015</v>
      </c>
    </row>
    <row r="698" spans="1:18" ht="15.95" customHeight="1">
      <c r="A698" s="44" t="s">
        <v>4042</v>
      </c>
      <c r="B698" s="44" t="s">
        <v>4706</v>
      </c>
      <c r="C698" s="44" t="s">
        <v>4431</v>
      </c>
      <c r="D698" s="44" t="s">
        <v>4244</v>
      </c>
      <c r="E698" s="44" t="s">
        <v>4166</v>
      </c>
      <c r="F698" s="44" t="s">
        <v>3331</v>
      </c>
      <c r="G698" s="45">
        <v>4149611</v>
      </c>
      <c r="H698" s="44" t="s">
        <v>4035</v>
      </c>
      <c r="I698" s="44" t="s">
        <v>4036</v>
      </c>
      <c r="J698" s="45">
        <v>40</v>
      </c>
      <c r="K698" s="44" t="s">
        <v>4043</v>
      </c>
      <c r="L698" s="49"/>
      <c r="M698" s="45">
        <v>40</v>
      </c>
      <c r="N698" s="44" t="s">
        <v>4195</v>
      </c>
      <c r="O698" s="44" t="s">
        <v>4213</v>
      </c>
      <c r="P698" s="45">
        <v>21</v>
      </c>
      <c r="Q698" s="46">
        <v>45</v>
      </c>
      <c r="R698" s="47">
        <f t="array" ref="R698">P698*Q698</f>
        <v>945</v>
      </c>
    </row>
    <row r="699" spans="1:18" ht="15.95" customHeight="1">
      <c r="A699" s="44" t="s">
        <v>4044</v>
      </c>
      <c r="B699" s="44" t="s">
        <v>4706</v>
      </c>
      <c r="C699" s="44" t="s">
        <v>4431</v>
      </c>
      <c r="D699" s="44" t="s">
        <v>4244</v>
      </c>
      <c r="E699" s="44" t="s">
        <v>4166</v>
      </c>
      <c r="F699" s="44" t="s">
        <v>3331</v>
      </c>
      <c r="G699" s="45">
        <v>4149611</v>
      </c>
      <c r="H699" s="44" t="s">
        <v>4035</v>
      </c>
      <c r="I699" s="44" t="s">
        <v>4036</v>
      </c>
      <c r="J699" s="45">
        <v>35</v>
      </c>
      <c r="K699" s="44" t="s">
        <v>4045</v>
      </c>
      <c r="L699" s="49"/>
      <c r="M699" s="45">
        <v>35</v>
      </c>
      <c r="N699" s="44" t="s">
        <v>4195</v>
      </c>
      <c r="O699" s="44" t="s">
        <v>4213</v>
      </c>
      <c r="P699" s="45">
        <v>158</v>
      </c>
      <c r="Q699" s="46">
        <v>45</v>
      </c>
      <c r="R699" s="47">
        <f t="array" ref="R699">P699*Q699</f>
        <v>7110</v>
      </c>
    </row>
    <row r="700" spans="1:18" ht="15.95" customHeight="1">
      <c r="A700" s="44" t="s">
        <v>4046</v>
      </c>
      <c r="B700" s="44" t="s">
        <v>4706</v>
      </c>
      <c r="C700" s="44" t="s">
        <v>4431</v>
      </c>
      <c r="D700" s="44" t="s">
        <v>4244</v>
      </c>
      <c r="E700" s="44" t="s">
        <v>4166</v>
      </c>
      <c r="F700" s="44" t="s">
        <v>3331</v>
      </c>
      <c r="G700" s="45">
        <v>4149611</v>
      </c>
      <c r="H700" s="44" t="s">
        <v>4035</v>
      </c>
      <c r="I700" s="44" t="s">
        <v>4036</v>
      </c>
      <c r="J700" s="45">
        <v>34</v>
      </c>
      <c r="K700" s="44" t="s">
        <v>4047</v>
      </c>
      <c r="L700" s="49"/>
      <c r="M700" s="45">
        <v>34</v>
      </c>
      <c r="N700" s="44" t="s">
        <v>4195</v>
      </c>
      <c r="O700" s="44" t="s">
        <v>4213</v>
      </c>
      <c r="P700" s="45">
        <v>97</v>
      </c>
      <c r="Q700" s="46">
        <v>45</v>
      </c>
      <c r="R700" s="47">
        <f t="array" ref="R700">P700*Q700</f>
        <v>4365</v>
      </c>
    </row>
    <row r="701" spans="1:18" ht="15.95" customHeight="1">
      <c r="A701" s="44" t="s">
        <v>4048</v>
      </c>
      <c r="B701" s="44" t="s">
        <v>4706</v>
      </c>
      <c r="C701" s="44" t="s">
        <v>4431</v>
      </c>
      <c r="D701" s="44" t="s">
        <v>4244</v>
      </c>
      <c r="E701" s="44" t="s">
        <v>4166</v>
      </c>
      <c r="F701" s="44" t="s">
        <v>3331</v>
      </c>
      <c r="G701" s="45">
        <v>4149611</v>
      </c>
      <c r="H701" s="44" t="s">
        <v>4035</v>
      </c>
      <c r="I701" s="44" t="s">
        <v>4036</v>
      </c>
      <c r="J701" s="44" t="s">
        <v>4726</v>
      </c>
      <c r="K701" s="44" t="s">
        <v>4049</v>
      </c>
      <c r="L701" s="44" t="s">
        <v>4050</v>
      </c>
      <c r="M701" s="44" t="s">
        <v>4726</v>
      </c>
      <c r="N701" s="44" t="s">
        <v>4237</v>
      </c>
      <c r="O701" s="44" t="s">
        <v>4213</v>
      </c>
      <c r="P701" s="45">
        <v>180</v>
      </c>
      <c r="Q701" s="46">
        <v>45</v>
      </c>
      <c r="R701" s="47">
        <f t="array" ref="R701">P701*Q701</f>
        <v>8100</v>
      </c>
    </row>
    <row r="702" spans="1:18" ht="15.95" customHeight="1">
      <c r="A702" s="44" t="s">
        <v>4051</v>
      </c>
      <c r="B702" s="44" t="s">
        <v>4706</v>
      </c>
      <c r="C702" s="44" t="s">
        <v>4431</v>
      </c>
      <c r="D702" s="44" t="s">
        <v>4244</v>
      </c>
      <c r="E702" s="44" t="s">
        <v>4163</v>
      </c>
      <c r="F702" s="44" t="s">
        <v>4438</v>
      </c>
      <c r="G702" s="45">
        <v>4149616</v>
      </c>
      <c r="H702" s="44" t="s">
        <v>4052</v>
      </c>
      <c r="I702" s="44" t="s">
        <v>4053</v>
      </c>
      <c r="J702" s="45">
        <v>36</v>
      </c>
      <c r="K702" s="44" t="s">
        <v>4054</v>
      </c>
      <c r="L702" s="49"/>
      <c r="M702" s="45">
        <v>36</v>
      </c>
      <c r="N702" s="44" t="s">
        <v>4195</v>
      </c>
      <c r="O702" s="44" t="s">
        <v>4213</v>
      </c>
      <c r="P702" s="45">
        <v>13</v>
      </c>
      <c r="Q702" s="46">
        <v>45</v>
      </c>
      <c r="R702" s="47">
        <f t="array" ref="R702">P702*Q702</f>
        <v>585</v>
      </c>
    </row>
    <row r="703" spans="1:18" ht="15.95" customHeight="1">
      <c r="A703" s="44" t="s">
        <v>1423</v>
      </c>
      <c r="B703" s="44" t="s">
        <v>4706</v>
      </c>
      <c r="C703" s="44" t="s">
        <v>4431</v>
      </c>
      <c r="D703" s="44" t="s">
        <v>4244</v>
      </c>
      <c r="E703" s="44" t="s">
        <v>4163</v>
      </c>
      <c r="F703" s="44" t="s">
        <v>4438</v>
      </c>
      <c r="G703" s="45">
        <v>4149616</v>
      </c>
      <c r="H703" s="44" t="s">
        <v>4052</v>
      </c>
      <c r="I703" s="44" t="s">
        <v>4053</v>
      </c>
      <c r="J703" s="44" t="s">
        <v>4726</v>
      </c>
      <c r="K703" s="44" t="s">
        <v>1424</v>
      </c>
      <c r="L703" s="44" t="s">
        <v>1425</v>
      </c>
      <c r="M703" s="44" t="s">
        <v>4726</v>
      </c>
      <c r="N703" s="44" t="s">
        <v>4237</v>
      </c>
      <c r="O703" s="44" t="s">
        <v>4213</v>
      </c>
      <c r="P703" s="45">
        <v>36</v>
      </c>
      <c r="Q703" s="46">
        <v>45</v>
      </c>
      <c r="R703" s="47">
        <f t="array" ref="R703">P703*Q703</f>
        <v>1620</v>
      </c>
    </row>
    <row r="704" spans="1:18" ht="15.95" customHeight="1">
      <c r="A704" s="44" t="s">
        <v>1426</v>
      </c>
      <c r="B704" s="44" t="s">
        <v>4655</v>
      </c>
      <c r="C704" s="44" t="s">
        <v>4187</v>
      </c>
      <c r="D704" s="44" t="s">
        <v>4188</v>
      </c>
      <c r="E704" s="44" t="s">
        <v>4134</v>
      </c>
      <c r="F704" s="44" t="s">
        <v>1427</v>
      </c>
      <c r="G704" s="45">
        <v>4000029</v>
      </c>
      <c r="H704" s="44" t="s">
        <v>1428</v>
      </c>
      <c r="I704" s="44" t="s">
        <v>1429</v>
      </c>
      <c r="J704" s="45">
        <v>478</v>
      </c>
      <c r="K704" s="44" t="s">
        <v>1430</v>
      </c>
      <c r="L704" s="44" t="s">
        <v>1431</v>
      </c>
      <c r="M704" s="44" t="s">
        <v>4228</v>
      </c>
      <c r="N704" s="44" t="s">
        <v>4195</v>
      </c>
      <c r="O704" s="44" t="s">
        <v>4196</v>
      </c>
      <c r="P704" s="48">
        <v>1078</v>
      </c>
      <c r="Q704" s="46">
        <v>22</v>
      </c>
      <c r="R704" s="47">
        <f t="array" ref="R704">P704*Q704</f>
        <v>23716</v>
      </c>
    </row>
    <row r="705" spans="1:18" ht="15.95" customHeight="1">
      <c r="A705" s="44" t="s">
        <v>1432</v>
      </c>
      <c r="B705" s="44" t="s">
        <v>4655</v>
      </c>
      <c r="C705" s="44" t="s">
        <v>4187</v>
      </c>
      <c r="D705" s="44" t="s">
        <v>4188</v>
      </c>
      <c r="E705" s="44" t="s">
        <v>4134</v>
      </c>
      <c r="F705" s="44" t="s">
        <v>1427</v>
      </c>
      <c r="G705" s="45">
        <v>4000029</v>
      </c>
      <c r="H705" s="44" t="s">
        <v>1428</v>
      </c>
      <c r="I705" s="44" t="s">
        <v>1429</v>
      </c>
      <c r="J705" s="45">
        <v>234</v>
      </c>
      <c r="K705" s="44" t="s">
        <v>1433</v>
      </c>
      <c r="L705" s="44" t="s">
        <v>1434</v>
      </c>
      <c r="M705" s="44" t="s">
        <v>4802</v>
      </c>
      <c r="N705" s="44" t="s">
        <v>4195</v>
      </c>
      <c r="O705" s="44" t="s">
        <v>4196</v>
      </c>
      <c r="P705" s="45">
        <v>321</v>
      </c>
      <c r="Q705" s="46">
        <v>22</v>
      </c>
      <c r="R705" s="47">
        <f t="array" ref="R705">P705*Q705</f>
        <v>7062</v>
      </c>
    </row>
    <row r="706" spans="1:18" ht="15.95" customHeight="1">
      <c r="A706" s="44" t="s">
        <v>1435</v>
      </c>
      <c r="B706" s="44" t="s">
        <v>4655</v>
      </c>
      <c r="C706" s="44" t="s">
        <v>4187</v>
      </c>
      <c r="D706" s="44" t="s">
        <v>4188</v>
      </c>
      <c r="E706" s="44" t="s">
        <v>4134</v>
      </c>
      <c r="F706" s="44" t="s">
        <v>1427</v>
      </c>
      <c r="G706" s="45">
        <v>4000029</v>
      </c>
      <c r="H706" s="44" t="s">
        <v>1428</v>
      </c>
      <c r="I706" s="44" t="s">
        <v>1429</v>
      </c>
      <c r="J706" s="45">
        <v>256</v>
      </c>
      <c r="K706" s="44" t="s">
        <v>1436</v>
      </c>
      <c r="L706" s="44" t="s">
        <v>1437</v>
      </c>
      <c r="M706" s="44" t="s">
        <v>4806</v>
      </c>
      <c r="N706" s="44" t="s">
        <v>4195</v>
      </c>
      <c r="O706" s="44" t="s">
        <v>4196</v>
      </c>
      <c r="P706" s="45">
        <v>333</v>
      </c>
      <c r="Q706" s="46">
        <v>22</v>
      </c>
      <c r="R706" s="47">
        <f t="array" ref="R706">P706*Q706</f>
        <v>7326</v>
      </c>
    </row>
    <row r="707" spans="1:18" ht="15.95" customHeight="1">
      <c r="A707" s="44" t="s">
        <v>1438</v>
      </c>
      <c r="B707" s="44" t="s">
        <v>4655</v>
      </c>
      <c r="C707" s="44" t="s">
        <v>4187</v>
      </c>
      <c r="D707" s="44" t="s">
        <v>4188</v>
      </c>
      <c r="E707" s="44" t="s">
        <v>4134</v>
      </c>
      <c r="F707" s="44" t="s">
        <v>1427</v>
      </c>
      <c r="G707" s="45">
        <v>4000029</v>
      </c>
      <c r="H707" s="44" t="s">
        <v>1428</v>
      </c>
      <c r="I707" s="44" t="s">
        <v>1429</v>
      </c>
      <c r="J707" s="45">
        <v>278</v>
      </c>
      <c r="K707" s="44" t="s">
        <v>1439</v>
      </c>
      <c r="L707" s="44" t="s">
        <v>1440</v>
      </c>
      <c r="M707" s="44" t="s">
        <v>4781</v>
      </c>
      <c r="N707" s="44" t="s">
        <v>4195</v>
      </c>
      <c r="O707" s="44" t="s">
        <v>4196</v>
      </c>
      <c r="P707" s="48">
        <v>1063</v>
      </c>
      <c r="Q707" s="46">
        <v>22</v>
      </c>
      <c r="R707" s="47">
        <f t="array" ref="R707">P707*Q707</f>
        <v>23386</v>
      </c>
    </row>
    <row r="708" spans="1:18" ht="15.95" customHeight="1">
      <c r="A708" s="44" t="s">
        <v>1441</v>
      </c>
      <c r="B708" s="44" t="s">
        <v>4655</v>
      </c>
      <c r="C708" s="44" t="s">
        <v>4187</v>
      </c>
      <c r="D708" s="44" t="s">
        <v>4188</v>
      </c>
      <c r="E708" s="44" t="s">
        <v>4134</v>
      </c>
      <c r="F708" s="44" t="s">
        <v>1427</v>
      </c>
      <c r="G708" s="45">
        <v>4000029</v>
      </c>
      <c r="H708" s="44" t="s">
        <v>1428</v>
      </c>
      <c r="I708" s="44" t="s">
        <v>1429</v>
      </c>
      <c r="J708" s="45">
        <v>290</v>
      </c>
      <c r="K708" s="44" t="s">
        <v>1442</v>
      </c>
      <c r="L708" s="44" t="s">
        <v>1443</v>
      </c>
      <c r="M708" s="44" t="s">
        <v>4777</v>
      </c>
      <c r="N708" s="44" t="s">
        <v>4195</v>
      </c>
      <c r="O708" s="44" t="s">
        <v>4196</v>
      </c>
      <c r="P708" s="48">
        <v>1507</v>
      </c>
      <c r="Q708" s="46">
        <v>22</v>
      </c>
      <c r="R708" s="47">
        <f t="array" ref="R708">P708*Q708</f>
        <v>33154</v>
      </c>
    </row>
    <row r="709" spans="1:18" ht="15.95" customHeight="1">
      <c r="A709" s="44" t="s">
        <v>1444</v>
      </c>
      <c r="B709" s="44" t="s">
        <v>4655</v>
      </c>
      <c r="C709" s="44" t="s">
        <v>4187</v>
      </c>
      <c r="D709" s="44" t="s">
        <v>4188</v>
      </c>
      <c r="E709" s="44" t="s">
        <v>4134</v>
      </c>
      <c r="F709" s="44" t="s">
        <v>1427</v>
      </c>
      <c r="G709" s="45">
        <v>4000029</v>
      </c>
      <c r="H709" s="44" t="s">
        <v>1428</v>
      </c>
      <c r="I709" s="44" t="s">
        <v>1429</v>
      </c>
      <c r="J709" s="45">
        <v>312</v>
      </c>
      <c r="K709" s="44" t="s">
        <v>1445</v>
      </c>
      <c r="L709" s="44" t="s">
        <v>1446</v>
      </c>
      <c r="M709" s="44" t="s">
        <v>4770</v>
      </c>
      <c r="N709" s="44" t="s">
        <v>4195</v>
      </c>
      <c r="O709" s="44" t="s">
        <v>4196</v>
      </c>
      <c r="P709" s="48">
        <v>2101</v>
      </c>
      <c r="Q709" s="46">
        <v>22</v>
      </c>
      <c r="R709" s="47">
        <f t="array" ref="R709">P709*Q709</f>
        <v>46222</v>
      </c>
    </row>
    <row r="710" spans="1:18" ht="15.95" customHeight="1">
      <c r="A710" s="44" t="s">
        <v>1447</v>
      </c>
      <c r="B710" s="44" t="s">
        <v>4655</v>
      </c>
      <c r="C710" s="44" t="s">
        <v>4187</v>
      </c>
      <c r="D710" s="44" t="s">
        <v>4188</v>
      </c>
      <c r="E710" s="44" t="s">
        <v>4134</v>
      </c>
      <c r="F710" s="44" t="s">
        <v>1427</v>
      </c>
      <c r="G710" s="45">
        <v>4000029</v>
      </c>
      <c r="H710" s="44" t="s">
        <v>1428</v>
      </c>
      <c r="I710" s="44" t="s">
        <v>1429</v>
      </c>
      <c r="J710" s="45">
        <v>434</v>
      </c>
      <c r="K710" s="44" t="s">
        <v>1448</v>
      </c>
      <c r="L710" s="44" t="s">
        <v>1449</v>
      </c>
      <c r="M710" s="44" t="s">
        <v>4200</v>
      </c>
      <c r="N710" s="44" t="s">
        <v>4195</v>
      </c>
      <c r="O710" s="44" t="s">
        <v>4196</v>
      </c>
      <c r="P710" s="45">
        <v>29</v>
      </c>
      <c r="Q710" s="46">
        <v>22</v>
      </c>
      <c r="R710" s="47">
        <f t="array" ref="R710">P710*Q710</f>
        <v>638</v>
      </c>
    </row>
    <row r="711" spans="1:18" ht="15.95" customHeight="1">
      <c r="A711" s="44" t="s">
        <v>1450</v>
      </c>
      <c r="B711" s="44" t="s">
        <v>4655</v>
      </c>
      <c r="C711" s="44" t="s">
        <v>4187</v>
      </c>
      <c r="D711" s="44" t="s">
        <v>4188</v>
      </c>
      <c r="E711" s="44" t="s">
        <v>4134</v>
      </c>
      <c r="F711" s="44" t="s">
        <v>1427</v>
      </c>
      <c r="G711" s="45">
        <v>4000029</v>
      </c>
      <c r="H711" s="44" t="s">
        <v>1428</v>
      </c>
      <c r="I711" s="44" t="s">
        <v>1429</v>
      </c>
      <c r="J711" s="45">
        <v>412</v>
      </c>
      <c r="K711" s="44" t="s">
        <v>1451</v>
      </c>
      <c r="L711" s="44" t="s">
        <v>1452</v>
      </c>
      <c r="M711" s="44" t="s">
        <v>4194</v>
      </c>
      <c r="N711" s="44" t="s">
        <v>4195</v>
      </c>
      <c r="O711" s="44" t="s">
        <v>4196</v>
      </c>
      <c r="P711" s="45">
        <v>17</v>
      </c>
      <c r="Q711" s="46">
        <v>22</v>
      </c>
      <c r="R711" s="47">
        <f t="array" ref="R711">P711*Q711</f>
        <v>374</v>
      </c>
    </row>
    <row r="712" spans="1:18" ht="15.95" customHeight="1">
      <c r="A712" s="44" t="s">
        <v>1453</v>
      </c>
      <c r="B712" s="44" t="s">
        <v>4655</v>
      </c>
      <c r="C712" s="44" t="s">
        <v>4187</v>
      </c>
      <c r="D712" s="44" t="s">
        <v>4188</v>
      </c>
      <c r="E712" s="44" t="s">
        <v>4134</v>
      </c>
      <c r="F712" s="44" t="s">
        <v>1427</v>
      </c>
      <c r="G712" s="45">
        <v>4000029</v>
      </c>
      <c r="H712" s="44" t="s">
        <v>1428</v>
      </c>
      <c r="I712" s="44" t="s">
        <v>1429</v>
      </c>
      <c r="J712" s="45">
        <v>456</v>
      </c>
      <c r="K712" s="44" t="s">
        <v>1454</v>
      </c>
      <c r="L712" s="44" t="s">
        <v>1455</v>
      </c>
      <c r="M712" s="44" t="s">
        <v>4204</v>
      </c>
      <c r="N712" s="44" t="s">
        <v>4195</v>
      </c>
      <c r="O712" s="44" t="s">
        <v>4196</v>
      </c>
      <c r="P712" s="45">
        <v>17</v>
      </c>
      <c r="Q712" s="46">
        <v>22</v>
      </c>
      <c r="R712" s="47">
        <f t="array" ref="R712">P712*Q712</f>
        <v>374</v>
      </c>
    </row>
    <row r="713" spans="1:18" ht="15.95" customHeight="1">
      <c r="A713" s="44" t="s">
        <v>1456</v>
      </c>
      <c r="B713" s="44" t="s">
        <v>4655</v>
      </c>
      <c r="C713" s="44" t="s">
        <v>4187</v>
      </c>
      <c r="D713" s="44" t="s">
        <v>4188</v>
      </c>
      <c r="E713" s="44" t="s">
        <v>4134</v>
      </c>
      <c r="F713" s="44" t="s">
        <v>1427</v>
      </c>
      <c r="G713" s="45">
        <v>4000029</v>
      </c>
      <c r="H713" s="44" t="s">
        <v>1428</v>
      </c>
      <c r="I713" s="44" t="s">
        <v>1429</v>
      </c>
      <c r="J713" s="44" t="s">
        <v>4321</v>
      </c>
      <c r="K713" s="44" t="s">
        <v>1457</v>
      </c>
      <c r="L713" s="44" t="s">
        <v>1458</v>
      </c>
      <c r="M713" s="44" t="s">
        <v>4321</v>
      </c>
      <c r="N713" s="44" t="s">
        <v>4237</v>
      </c>
      <c r="O713" s="44" t="s">
        <v>4196</v>
      </c>
      <c r="P713" s="48">
        <v>2820</v>
      </c>
      <c r="Q713" s="46">
        <v>22</v>
      </c>
      <c r="R713" s="47">
        <f t="array" ref="R713">P713*Q713</f>
        <v>62040</v>
      </c>
    </row>
    <row r="714" spans="1:18" ht="15.95" customHeight="1">
      <c r="A714" s="44" t="s">
        <v>1459</v>
      </c>
      <c r="B714" s="44" t="s">
        <v>4740</v>
      </c>
      <c r="C714" s="44" t="s">
        <v>4187</v>
      </c>
      <c r="D714" s="44" t="s">
        <v>4244</v>
      </c>
      <c r="E714" s="44" t="s">
        <v>4108</v>
      </c>
      <c r="F714" s="44" t="s">
        <v>2975</v>
      </c>
      <c r="G714" s="45">
        <v>4000030</v>
      </c>
      <c r="H714" s="44" t="s">
        <v>1460</v>
      </c>
      <c r="I714" s="44" t="s">
        <v>1461</v>
      </c>
      <c r="J714" s="45">
        <v>412</v>
      </c>
      <c r="K714" s="44" t="s">
        <v>1462</v>
      </c>
      <c r="L714" s="44" t="s">
        <v>1463</v>
      </c>
      <c r="M714" s="44" t="s">
        <v>4194</v>
      </c>
      <c r="N714" s="44" t="s">
        <v>4195</v>
      </c>
      <c r="O714" s="44" t="s">
        <v>4213</v>
      </c>
      <c r="P714" s="45">
        <v>15</v>
      </c>
      <c r="Q714" s="46">
        <v>30</v>
      </c>
      <c r="R714" s="47">
        <f t="array" ref="R714">P714*Q714</f>
        <v>450</v>
      </c>
    </row>
    <row r="715" spans="1:18" ht="15.95" customHeight="1">
      <c r="A715" s="44" t="s">
        <v>1464</v>
      </c>
      <c r="B715" s="44" t="s">
        <v>4740</v>
      </c>
      <c r="C715" s="44" t="s">
        <v>4187</v>
      </c>
      <c r="D715" s="44" t="s">
        <v>4244</v>
      </c>
      <c r="E715" s="44" t="s">
        <v>4108</v>
      </c>
      <c r="F715" s="44" t="s">
        <v>2975</v>
      </c>
      <c r="G715" s="45">
        <v>4000030</v>
      </c>
      <c r="H715" s="44" t="s">
        <v>1460</v>
      </c>
      <c r="I715" s="44" t="s">
        <v>1461</v>
      </c>
      <c r="J715" s="45">
        <v>334</v>
      </c>
      <c r="K715" s="44" t="s">
        <v>1465</v>
      </c>
      <c r="L715" s="44" t="s">
        <v>1466</v>
      </c>
      <c r="M715" s="44" t="s">
        <v>4259</v>
      </c>
      <c r="N715" s="44" t="s">
        <v>4195</v>
      </c>
      <c r="O715" s="44" t="s">
        <v>4213</v>
      </c>
      <c r="P715" s="45">
        <v>11</v>
      </c>
      <c r="Q715" s="46">
        <v>30</v>
      </c>
      <c r="R715" s="47">
        <f t="array" ref="R715">P715*Q715</f>
        <v>330</v>
      </c>
    </row>
    <row r="716" spans="1:18" ht="15.95" customHeight="1">
      <c r="A716" s="44" t="s">
        <v>1467</v>
      </c>
      <c r="B716" s="44" t="s">
        <v>4740</v>
      </c>
      <c r="C716" s="44" t="s">
        <v>4187</v>
      </c>
      <c r="D716" s="44" t="s">
        <v>4244</v>
      </c>
      <c r="E716" s="44" t="s">
        <v>4108</v>
      </c>
      <c r="F716" s="44" t="s">
        <v>3060</v>
      </c>
      <c r="G716" s="45">
        <v>4000030</v>
      </c>
      <c r="H716" s="44" t="s">
        <v>1468</v>
      </c>
      <c r="I716" s="44" t="s">
        <v>1469</v>
      </c>
      <c r="J716" s="45">
        <v>390</v>
      </c>
      <c r="K716" s="44" t="s">
        <v>1470</v>
      </c>
      <c r="L716" s="44" t="s">
        <v>1471</v>
      </c>
      <c r="M716" s="44" t="s">
        <v>4232</v>
      </c>
      <c r="N716" s="44" t="s">
        <v>4195</v>
      </c>
      <c r="O716" s="44" t="s">
        <v>4213</v>
      </c>
      <c r="P716" s="45">
        <v>45</v>
      </c>
      <c r="Q716" s="46">
        <v>30</v>
      </c>
      <c r="R716" s="47">
        <f t="array" ref="R716">P716*Q716</f>
        <v>1350</v>
      </c>
    </row>
    <row r="717" spans="1:18" ht="15.95" customHeight="1">
      <c r="A717" s="44" t="s">
        <v>1472</v>
      </c>
      <c r="B717" s="44" t="s">
        <v>4740</v>
      </c>
      <c r="C717" s="44" t="s">
        <v>4187</v>
      </c>
      <c r="D717" s="44" t="s">
        <v>4244</v>
      </c>
      <c r="E717" s="44" t="s">
        <v>4108</v>
      </c>
      <c r="F717" s="44" t="s">
        <v>3060</v>
      </c>
      <c r="G717" s="45">
        <v>4000030</v>
      </c>
      <c r="H717" s="44" t="s">
        <v>1468</v>
      </c>
      <c r="I717" s="44" t="s">
        <v>1469</v>
      </c>
      <c r="J717" s="45">
        <v>378</v>
      </c>
      <c r="K717" s="44" t="s">
        <v>1473</v>
      </c>
      <c r="L717" s="44" t="s">
        <v>1474</v>
      </c>
      <c r="M717" s="44" t="s">
        <v>4217</v>
      </c>
      <c r="N717" s="44" t="s">
        <v>4195</v>
      </c>
      <c r="O717" s="44" t="s">
        <v>4213</v>
      </c>
      <c r="P717" s="45">
        <v>61</v>
      </c>
      <c r="Q717" s="46">
        <v>30</v>
      </c>
      <c r="R717" s="47">
        <f t="array" ref="R717">P717*Q717</f>
        <v>1830</v>
      </c>
    </row>
    <row r="718" spans="1:18" ht="15.95" customHeight="1">
      <c r="A718" s="44" t="s">
        <v>1475</v>
      </c>
      <c r="B718" s="44" t="s">
        <v>4740</v>
      </c>
      <c r="C718" s="44" t="s">
        <v>4187</v>
      </c>
      <c r="D718" s="44" t="s">
        <v>4244</v>
      </c>
      <c r="E718" s="44" t="s">
        <v>4108</v>
      </c>
      <c r="F718" s="44" t="s">
        <v>3060</v>
      </c>
      <c r="G718" s="45">
        <v>4000030</v>
      </c>
      <c r="H718" s="44" t="s">
        <v>1468</v>
      </c>
      <c r="I718" s="44" t="s">
        <v>1469</v>
      </c>
      <c r="J718" s="45">
        <v>256</v>
      </c>
      <c r="K718" s="44" t="s">
        <v>1476</v>
      </c>
      <c r="L718" s="44" t="s">
        <v>1477</v>
      </c>
      <c r="M718" s="44" t="s">
        <v>4806</v>
      </c>
      <c r="N718" s="44" t="s">
        <v>4195</v>
      </c>
      <c r="O718" s="44" t="s">
        <v>4213</v>
      </c>
      <c r="P718" s="45">
        <v>78</v>
      </c>
      <c r="Q718" s="46">
        <v>30</v>
      </c>
      <c r="R718" s="47">
        <f t="array" ref="R718">P718*Q718</f>
        <v>2340</v>
      </c>
    </row>
    <row r="719" spans="1:18" ht="15.95" customHeight="1">
      <c r="A719" s="44" t="s">
        <v>1478</v>
      </c>
      <c r="B719" s="44" t="s">
        <v>4740</v>
      </c>
      <c r="C719" s="44" t="s">
        <v>4187</v>
      </c>
      <c r="D719" s="44" t="s">
        <v>4244</v>
      </c>
      <c r="E719" s="44" t="s">
        <v>4108</v>
      </c>
      <c r="F719" s="44" t="s">
        <v>3060</v>
      </c>
      <c r="G719" s="45">
        <v>4000030</v>
      </c>
      <c r="H719" s="44" t="s">
        <v>1468</v>
      </c>
      <c r="I719" s="44" t="s">
        <v>1469</v>
      </c>
      <c r="J719" s="45">
        <v>278</v>
      </c>
      <c r="K719" s="44" t="s">
        <v>1479</v>
      </c>
      <c r="L719" s="44" t="s">
        <v>1480</v>
      </c>
      <c r="M719" s="44" t="s">
        <v>4781</v>
      </c>
      <c r="N719" s="44" t="s">
        <v>4195</v>
      </c>
      <c r="O719" s="44" t="s">
        <v>4213</v>
      </c>
      <c r="P719" s="45">
        <v>51</v>
      </c>
      <c r="Q719" s="46">
        <v>30</v>
      </c>
      <c r="R719" s="47">
        <f t="array" ref="R719">P719*Q719</f>
        <v>1530</v>
      </c>
    </row>
    <row r="720" spans="1:18" ht="15.95" customHeight="1">
      <c r="A720" s="44" t="s">
        <v>1481</v>
      </c>
      <c r="B720" s="44" t="s">
        <v>4740</v>
      </c>
      <c r="C720" s="44" t="s">
        <v>4187</v>
      </c>
      <c r="D720" s="44" t="s">
        <v>4244</v>
      </c>
      <c r="E720" s="44" t="s">
        <v>4108</v>
      </c>
      <c r="F720" s="44" t="s">
        <v>3060</v>
      </c>
      <c r="G720" s="45">
        <v>4000030</v>
      </c>
      <c r="H720" s="44" t="s">
        <v>1468</v>
      </c>
      <c r="I720" s="44" t="s">
        <v>1469</v>
      </c>
      <c r="J720" s="45">
        <v>290</v>
      </c>
      <c r="K720" s="44" t="s">
        <v>1482</v>
      </c>
      <c r="L720" s="44" t="s">
        <v>1483</v>
      </c>
      <c r="M720" s="44" t="s">
        <v>4777</v>
      </c>
      <c r="N720" s="44" t="s">
        <v>4195</v>
      </c>
      <c r="O720" s="44" t="s">
        <v>4213</v>
      </c>
      <c r="P720" s="45">
        <v>69</v>
      </c>
      <c r="Q720" s="46">
        <v>30</v>
      </c>
      <c r="R720" s="47">
        <f t="array" ref="R720">P720*Q720</f>
        <v>2070</v>
      </c>
    </row>
    <row r="721" spans="1:18" ht="15.95" customHeight="1">
      <c r="A721" s="44" t="s">
        <v>1484</v>
      </c>
      <c r="B721" s="44" t="s">
        <v>4740</v>
      </c>
      <c r="C721" s="44" t="s">
        <v>4187</v>
      </c>
      <c r="D721" s="44" t="s">
        <v>4244</v>
      </c>
      <c r="E721" s="44" t="s">
        <v>4108</v>
      </c>
      <c r="F721" s="44" t="s">
        <v>3060</v>
      </c>
      <c r="G721" s="45">
        <v>4000030</v>
      </c>
      <c r="H721" s="44" t="s">
        <v>1468</v>
      </c>
      <c r="I721" s="44" t="s">
        <v>1469</v>
      </c>
      <c r="J721" s="45">
        <v>312</v>
      </c>
      <c r="K721" s="44" t="s">
        <v>1485</v>
      </c>
      <c r="L721" s="44" t="s">
        <v>1486</v>
      </c>
      <c r="M721" s="44" t="s">
        <v>4770</v>
      </c>
      <c r="N721" s="44" t="s">
        <v>4195</v>
      </c>
      <c r="O721" s="44" t="s">
        <v>4213</v>
      </c>
      <c r="P721" s="45">
        <v>89</v>
      </c>
      <c r="Q721" s="46">
        <v>30</v>
      </c>
      <c r="R721" s="47">
        <f t="array" ref="R721">P721*Q721</f>
        <v>2670</v>
      </c>
    </row>
    <row r="722" spans="1:18" ht="15.95" customHeight="1">
      <c r="A722" s="44" t="s">
        <v>1487</v>
      </c>
      <c r="B722" s="44" t="s">
        <v>4740</v>
      </c>
      <c r="C722" s="44" t="s">
        <v>4187</v>
      </c>
      <c r="D722" s="44" t="s">
        <v>4244</v>
      </c>
      <c r="E722" s="44" t="s">
        <v>4108</v>
      </c>
      <c r="F722" s="44" t="s">
        <v>3060</v>
      </c>
      <c r="G722" s="45">
        <v>4000030</v>
      </c>
      <c r="H722" s="44" t="s">
        <v>1468</v>
      </c>
      <c r="I722" s="44" t="s">
        <v>1469</v>
      </c>
      <c r="J722" s="45">
        <v>412</v>
      </c>
      <c r="K722" s="44" t="s">
        <v>1488</v>
      </c>
      <c r="L722" s="44" t="s">
        <v>1489</v>
      </c>
      <c r="M722" s="44" t="s">
        <v>4194</v>
      </c>
      <c r="N722" s="44" t="s">
        <v>4195</v>
      </c>
      <c r="O722" s="44" t="s">
        <v>4213</v>
      </c>
      <c r="P722" s="45">
        <v>21</v>
      </c>
      <c r="Q722" s="46">
        <v>30</v>
      </c>
      <c r="R722" s="47">
        <f t="array" ref="R722">P722*Q722</f>
        <v>630</v>
      </c>
    </row>
    <row r="723" spans="1:18" ht="15.95" customHeight="1">
      <c r="A723" s="44" t="s">
        <v>1490</v>
      </c>
      <c r="B723" s="44" t="s">
        <v>4740</v>
      </c>
      <c r="C723" s="44" t="s">
        <v>4187</v>
      </c>
      <c r="D723" s="44" t="s">
        <v>4244</v>
      </c>
      <c r="E723" s="44" t="s">
        <v>4108</v>
      </c>
      <c r="F723" s="44" t="s">
        <v>3060</v>
      </c>
      <c r="G723" s="45">
        <v>4000030</v>
      </c>
      <c r="H723" s="44" t="s">
        <v>1468</v>
      </c>
      <c r="I723" s="44" t="s">
        <v>1469</v>
      </c>
      <c r="J723" s="45">
        <v>356</v>
      </c>
      <c r="K723" s="44" t="s">
        <v>1491</v>
      </c>
      <c r="L723" s="44" t="s">
        <v>1492</v>
      </c>
      <c r="M723" s="44" t="s">
        <v>4224</v>
      </c>
      <c r="N723" s="44" t="s">
        <v>4195</v>
      </c>
      <c r="O723" s="44" t="s">
        <v>4213</v>
      </c>
      <c r="P723" s="45">
        <v>21</v>
      </c>
      <c r="Q723" s="46">
        <v>30</v>
      </c>
      <c r="R723" s="47">
        <f t="array" ref="R723">P723*Q723</f>
        <v>630</v>
      </c>
    </row>
    <row r="724" spans="1:18" ht="15.95" customHeight="1">
      <c r="A724" s="44" t="s">
        <v>1493</v>
      </c>
      <c r="B724" s="44" t="s">
        <v>4740</v>
      </c>
      <c r="C724" s="44" t="s">
        <v>4187</v>
      </c>
      <c r="D724" s="44" t="s">
        <v>4244</v>
      </c>
      <c r="E724" s="44" t="s">
        <v>4108</v>
      </c>
      <c r="F724" s="44" t="s">
        <v>3060</v>
      </c>
      <c r="G724" s="45">
        <v>4000030</v>
      </c>
      <c r="H724" s="44" t="s">
        <v>1468</v>
      </c>
      <c r="I724" s="44" t="s">
        <v>1469</v>
      </c>
      <c r="J724" s="45">
        <v>234</v>
      </c>
      <c r="K724" s="44" t="s">
        <v>1494</v>
      </c>
      <c r="L724" s="44" t="s">
        <v>1495</v>
      </c>
      <c r="M724" s="44" t="s">
        <v>4802</v>
      </c>
      <c r="N724" s="44" t="s">
        <v>4195</v>
      </c>
      <c r="O724" s="44" t="s">
        <v>4213</v>
      </c>
      <c r="P724" s="45">
        <v>36</v>
      </c>
      <c r="Q724" s="46">
        <v>30</v>
      </c>
      <c r="R724" s="47">
        <f t="array" ref="R724">P724*Q724</f>
        <v>1080</v>
      </c>
    </row>
    <row r="725" spans="1:18" ht="15.95" customHeight="1">
      <c r="A725" s="44" t="s">
        <v>1496</v>
      </c>
      <c r="B725" s="44" t="s">
        <v>4740</v>
      </c>
      <c r="C725" s="44" t="s">
        <v>4187</v>
      </c>
      <c r="D725" s="44" t="s">
        <v>4244</v>
      </c>
      <c r="E725" s="44" t="s">
        <v>4108</v>
      </c>
      <c r="F725" s="44" t="s">
        <v>3060</v>
      </c>
      <c r="G725" s="45">
        <v>4000030</v>
      </c>
      <c r="H725" s="44" t="s">
        <v>1468</v>
      </c>
      <c r="I725" s="44" t="s">
        <v>1469</v>
      </c>
      <c r="J725" s="44" t="s">
        <v>4321</v>
      </c>
      <c r="K725" s="44" t="s">
        <v>1497</v>
      </c>
      <c r="L725" s="44" t="s">
        <v>1498</v>
      </c>
      <c r="M725" s="44" t="s">
        <v>4321</v>
      </c>
      <c r="N725" s="44" t="s">
        <v>4237</v>
      </c>
      <c r="O725" s="44" t="s">
        <v>4213</v>
      </c>
      <c r="P725" s="45">
        <v>12</v>
      </c>
      <c r="Q725" s="46">
        <v>30</v>
      </c>
      <c r="R725" s="47">
        <f t="array" ref="R725">P725*Q725</f>
        <v>360</v>
      </c>
    </row>
    <row r="726" spans="1:18" ht="15.95" customHeight="1">
      <c r="A726" s="44" t="s">
        <v>1499</v>
      </c>
      <c r="B726" s="44" t="s">
        <v>4740</v>
      </c>
      <c r="C726" s="44" t="s">
        <v>4187</v>
      </c>
      <c r="D726" s="44" t="s">
        <v>4244</v>
      </c>
      <c r="E726" s="44" t="s">
        <v>4108</v>
      </c>
      <c r="F726" s="44" t="s">
        <v>1500</v>
      </c>
      <c r="G726" s="45">
        <v>4000030</v>
      </c>
      <c r="H726" s="44" t="s">
        <v>1501</v>
      </c>
      <c r="I726" s="44" t="s">
        <v>1502</v>
      </c>
      <c r="J726" s="45">
        <v>390</v>
      </c>
      <c r="K726" s="44" t="s">
        <v>1503</v>
      </c>
      <c r="L726" s="44" t="s">
        <v>1504</v>
      </c>
      <c r="M726" s="44" t="s">
        <v>4232</v>
      </c>
      <c r="N726" s="44" t="s">
        <v>4195</v>
      </c>
      <c r="O726" s="44" t="s">
        <v>4213</v>
      </c>
      <c r="P726" s="45">
        <v>21</v>
      </c>
      <c r="Q726" s="46">
        <v>30</v>
      </c>
      <c r="R726" s="47">
        <f t="array" ref="R726">P726*Q726</f>
        <v>630</v>
      </c>
    </row>
    <row r="727" spans="1:18" ht="15.95" customHeight="1">
      <c r="A727" s="44" t="s">
        <v>1505</v>
      </c>
      <c r="B727" s="44" t="s">
        <v>4740</v>
      </c>
      <c r="C727" s="44" t="s">
        <v>4187</v>
      </c>
      <c r="D727" s="44" t="s">
        <v>4244</v>
      </c>
      <c r="E727" s="44" t="s">
        <v>4108</v>
      </c>
      <c r="F727" s="44" t="s">
        <v>1500</v>
      </c>
      <c r="G727" s="45">
        <v>4000030</v>
      </c>
      <c r="H727" s="44" t="s">
        <v>1501</v>
      </c>
      <c r="I727" s="44" t="s">
        <v>1502</v>
      </c>
      <c r="J727" s="45">
        <v>356</v>
      </c>
      <c r="K727" s="44" t="s">
        <v>1506</v>
      </c>
      <c r="L727" s="44" t="s">
        <v>1507</v>
      </c>
      <c r="M727" s="44" t="s">
        <v>4224</v>
      </c>
      <c r="N727" s="44" t="s">
        <v>4195</v>
      </c>
      <c r="O727" s="44" t="s">
        <v>4213</v>
      </c>
      <c r="P727" s="45">
        <v>11</v>
      </c>
      <c r="Q727" s="46">
        <v>30</v>
      </c>
      <c r="R727" s="47">
        <f t="array" ref="R727">P727*Q727</f>
        <v>330</v>
      </c>
    </row>
    <row r="728" spans="1:18" ht="15.95" customHeight="1">
      <c r="A728" s="44" t="s">
        <v>1508</v>
      </c>
      <c r="B728" s="44" t="s">
        <v>4740</v>
      </c>
      <c r="C728" s="44" t="s">
        <v>4187</v>
      </c>
      <c r="D728" s="44" t="s">
        <v>4244</v>
      </c>
      <c r="E728" s="44" t="s">
        <v>4108</v>
      </c>
      <c r="F728" s="44" t="s">
        <v>1500</v>
      </c>
      <c r="G728" s="45">
        <v>4000030</v>
      </c>
      <c r="H728" s="44" t="s">
        <v>1501</v>
      </c>
      <c r="I728" s="44" t="s">
        <v>1502</v>
      </c>
      <c r="J728" s="45">
        <v>412</v>
      </c>
      <c r="K728" s="44" t="s">
        <v>1509</v>
      </c>
      <c r="L728" s="44" t="s">
        <v>1510</v>
      </c>
      <c r="M728" s="44" t="s">
        <v>4194</v>
      </c>
      <c r="N728" s="44" t="s">
        <v>4195</v>
      </c>
      <c r="O728" s="44" t="s">
        <v>4213</v>
      </c>
      <c r="P728" s="45">
        <v>19</v>
      </c>
      <c r="Q728" s="46">
        <v>30</v>
      </c>
      <c r="R728" s="47">
        <f t="array" ref="R728">P728*Q728</f>
        <v>570</v>
      </c>
    </row>
    <row r="729" spans="1:18" ht="15.95" customHeight="1">
      <c r="A729" s="44" t="s">
        <v>1511</v>
      </c>
      <c r="B729" s="44" t="s">
        <v>4740</v>
      </c>
      <c r="C729" s="44" t="s">
        <v>4187</v>
      </c>
      <c r="D729" s="44" t="s">
        <v>4244</v>
      </c>
      <c r="E729" s="44" t="s">
        <v>4108</v>
      </c>
      <c r="F729" s="44" t="s">
        <v>1512</v>
      </c>
      <c r="G729" s="45">
        <v>4000030</v>
      </c>
      <c r="H729" s="44" t="s">
        <v>1513</v>
      </c>
      <c r="I729" s="44" t="s">
        <v>1514</v>
      </c>
      <c r="J729" s="45">
        <v>334</v>
      </c>
      <c r="K729" s="44" t="s">
        <v>1515</v>
      </c>
      <c r="L729" s="44" t="s">
        <v>1516</v>
      </c>
      <c r="M729" s="44" t="s">
        <v>4259</v>
      </c>
      <c r="N729" s="44" t="s">
        <v>4195</v>
      </c>
      <c r="O729" s="44" t="s">
        <v>4196</v>
      </c>
      <c r="P729" s="45">
        <v>72</v>
      </c>
      <c r="Q729" s="46">
        <v>30</v>
      </c>
      <c r="R729" s="47">
        <f t="array" ref="R729">P729*Q729</f>
        <v>2160</v>
      </c>
    </row>
    <row r="730" spans="1:18" ht="15.95" customHeight="1">
      <c r="A730" s="44" t="s">
        <v>1517</v>
      </c>
      <c r="B730" s="44" t="s">
        <v>5312</v>
      </c>
      <c r="C730" s="44" t="s">
        <v>4187</v>
      </c>
      <c r="D730" s="44" t="s">
        <v>5248</v>
      </c>
      <c r="E730" s="44" t="s">
        <v>4092</v>
      </c>
      <c r="F730" s="44" t="s">
        <v>1518</v>
      </c>
      <c r="G730" s="45">
        <v>4000052</v>
      </c>
      <c r="H730" s="44" t="s">
        <v>1519</v>
      </c>
      <c r="I730" s="44" t="s">
        <v>1520</v>
      </c>
      <c r="J730" s="45">
        <v>312</v>
      </c>
      <c r="K730" s="44" t="s">
        <v>1521</v>
      </c>
      <c r="L730" s="44" t="s">
        <v>1522</v>
      </c>
      <c r="M730" s="44" t="s">
        <v>4770</v>
      </c>
      <c r="N730" s="44" t="s">
        <v>4195</v>
      </c>
      <c r="O730" s="44" t="s">
        <v>4213</v>
      </c>
      <c r="P730" s="45">
        <v>20</v>
      </c>
      <c r="Q730" s="46">
        <v>18</v>
      </c>
      <c r="R730" s="47">
        <f t="array" ref="R730">P730*Q730</f>
        <v>360</v>
      </c>
    </row>
    <row r="731" spans="1:18" ht="15.95" customHeight="1">
      <c r="A731" s="44" t="s">
        <v>1523</v>
      </c>
      <c r="B731" s="44" t="s">
        <v>4902</v>
      </c>
      <c r="C731" s="44" t="s">
        <v>4187</v>
      </c>
      <c r="D731" s="44" t="s">
        <v>4244</v>
      </c>
      <c r="E731" s="44" t="s">
        <v>4109</v>
      </c>
      <c r="F731" s="44" t="s">
        <v>1524</v>
      </c>
      <c r="G731" s="45">
        <v>4103352</v>
      </c>
      <c r="H731" s="44" t="s">
        <v>1525</v>
      </c>
      <c r="I731" s="44" t="s">
        <v>1526</v>
      </c>
      <c r="J731" s="45">
        <v>334</v>
      </c>
      <c r="K731" s="44" t="s">
        <v>1527</v>
      </c>
      <c r="L731" s="44" t="s">
        <v>1528</v>
      </c>
      <c r="M731" s="44" t="s">
        <v>4259</v>
      </c>
      <c r="N731" s="44" t="s">
        <v>4195</v>
      </c>
      <c r="O731" s="44" t="s">
        <v>4196</v>
      </c>
      <c r="P731" s="45">
        <v>64</v>
      </c>
      <c r="Q731" s="46">
        <v>32</v>
      </c>
      <c r="R731" s="47">
        <f t="array" ref="R731">P731*Q731</f>
        <v>2048</v>
      </c>
    </row>
    <row r="732" spans="1:18" ht="15.95" customHeight="1">
      <c r="A732" s="44" t="s">
        <v>1529</v>
      </c>
      <c r="B732" s="44" t="s">
        <v>4902</v>
      </c>
      <c r="C732" s="44" t="s">
        <v>4187</v>
      </c>
      <c r="D732" s="44" t="s">
        <v>4244</v>
      </c>
      <c r="E732" s="44" t="s">
        <v>4109</v>
      </c>
      <c r="F732" s="44" t="s">
        <v>1524</v>
      </c>
      <c r="G732" s="45">
        <v>4103352</v>
      </c>
      <c r="H732" s="44" t="s">
        <v>1525</v>
      </c>
      <c r="I732" s="44" t="s">
        <v>1526</v>
      </c>
      <c r="J732" s="45">
        <v>412</v>
      </c>
      <c r="K732" s="44" t="s">
        <v>1530</v>
      </c>
      <c r="L732" s="44" t="s">
        <v>1531</v>
      </c>
      <c r="M732" s="44" t="s">
        <v>4194</v>
      </c>
      <c r="N732" s="44" t="s">
        <v>4195</v>
      </c>
      <c r="O732" s="44" t="s">
        <v>4196</v>
      </c>
      <c r="P732" s="45">
        <v>23</v>
      </c>
      <c r="Q732" s="46">
        <v>32</v>
      </c>
      <c r="R732" s="47">
        <f t="array" ref="R732">P732*Q732</f>
        <v>736</v>
      </c>
    </row>
    <row r="733" spans="1:18" ht="15.95" customHeight="1">
      <c r="A733" s="44" t="s">
        <v>1532</v>
      </c>
      <c r="B733" s="44" t="s">
        <v>4902</v>
      </c>
      <c r="C733" s="44" t="s">
        <v>4187</v>
      </c>
      <c r="D733" s="44" t="s">
        <v>4244</v>
      </c>
      <c r="E733" s="44" t="s">
        <v>4109</v>
      </c>
      <c r="F733" s="44" t="s">
        <v>1524</v>
      </c>
      <c r="G733" s="45">
        <v>4103352</v>
      </c>
      <c r="H733" s="44" t="s">
        <v>1525</v>
      </c>
      <c r="I733" s="44" t="s">
        <v>1526</v>
      </c>
      <c r="J733" s="45">
        <v>378</v>
      </c>
      <c r="K733" s="44" t="s">
        <v>1533</v>
      </c>
      <c r="L733" s="44" t="s">
        <v>1534</v>
      </c>
      <c r="M733" s="44" t="s">
        <v>4217</v>
      </c>
      <c r="N733" s="44" t="s">
        <v>4195</v>
      </c>
      <c r="O733" s="44" t="s">
        <v>4196</v>
      </c>
      <c r="P733" s="45">
        <v>18</v>
      </c>
      <c r="Q733" s="46">
        <v>32</v>
      </c>
      <c r="R733" s="47">
        <f t="array" ref="R733">P733*Q733</f>
        <v>576</v>
      </c>
    </row>
    <row r="734" spans="1:18" ht="15.95" customHeight="1">
      <c r="A734" s="44" t="s">
        <v>1535</v>
      </c>
      <c r="B734" s="44" t="s">
        <v>4902</v>
      </c>
      <c r="C734" s="44" t="s">
        <v>4187</v>
      </c>
      <c r="D734" s="44" t="s">
        <v>4244</v>
      </c>
      <c r="E734" s="44" t="s">
        <v>4109</v>
      </c>
      <c r="F734" s="44" t="s">
        <v>1524</v>
      </c>
      <c r="G734" s="45">
        <v>4103352</v>
      </c>
      <c r="H734" s="44" t="s">
        <v>1525</v>
      </c>
      <c r="I734" s="44" t="s">
        <v>1526</v>
      </c>
      <c r="J734" s="45">
        <v>390</v>
      </c>
      <c r="K734" s="44" t="s">
        <v>1536</v>
      </c>
      <c r="L734" s="44" t="s">
        <v>1537</v>
      </c>
      <c r="M734" s="44" t="s">
        <v>4232</v>
      </c>
      <c r="N734" s="44" t="s">
        <v>4195</v>
      </c>
      <c r="O734" s="44" t="s">
        <v>4196</v>
      </c>
      <c r="P734" s="45">
        <v>18</v>
      </c>
      <c r="Q734" s="46">
        <v>32</v>
      </c>
      <c r="R734" s="47">
        <f t="array" ref="R734">P734*Q734</f>
        <v>576</v>
      </c>
    </row>
    <row r="735" spans="1:18" ht="15.95" customHeight="1">
      <c r="A735" s="44" t="s">
        <v>1538</v>
      </c>
      <c r="B735" s="44" t="s">
        <v>4585</v>
      </c>
      <c r="C735" s="44" t="s">
        <v>4187</v>
      </c>
      <c r="D735" s="44" t="s">
        <v>4207</v>
      </c>
      <c r="E735" s="44" t="s">
        <v>4157</v>
      </c>
      <c r="F735" s="44" t="s">
        <v>1539</v>
      </c>
      <c r="G735" s="45">
        <v>4103358</v>
      </c>
      <c r="H735" s="44" t="s">
        <v>1540</v>
      </c>
      <c r="I735" s="44" t="s">
        <v>1541</v>
      </c>
      <c r="J735" s="44" t="s">
        <v>4239</v>
      </c>
      <c r="K735" s="44" t="s">
        <v>1542</v>
      </c>
      <c r="L735" s="44" t="s">
        <v>1543</v>
      </c>
      <c r="M735" s="44" t="s">
        <v>4239</v>
      </c>
      <c r="N735" s="44" t="s">
        <v>4237</v>
      </c>
      <c r="O735" s="44" t="s">
        <v>4196</v>
      </c>
      <c r="P735" s="45">
        <v>12</v>
      </c>
      <c r="Q735" s="46">
        <v>21</v>
      </c>
      <c r="R735" s="47">
        <f t="array" ref="R735">P735*Q735</f>
        <v>252</v>
      </c>
    </row>
    <row r="736" spans="1:18" ht="15.95" customHeight="1">
      <c r="A736" s="44" t="s">
        <v>1544</v>
      </c>
      <c r="B736" s="44" t="s">
        <v>4585</v>
      </c>
      <c r="C736" s="44" t="s">
        <v>4187</v>
      </c>
      <c r="D736" s="44" t="s">
        <v>4207</v>
      </c>
      <c r="E736" s="44" t="s">
        <v>4157</v>
      </c>
      <c r="F736" s="44" t="s">
        <v>1545</v>
      </c>
      <c r="G736" s="45">
        <v>4103358</v>
      </c>
      <c r="H736" s="44" t="s">
        <v>1546</v>
      </c>
      <c r="I736" s="44" t="s">
        <v>1547</v>
      </c>
      <c r="J736" s="45">
        <v>412</v>
      </c>
      <c r="K736" s="44" t="s">
        <v>1548</v>
      </c>
      <c r="L736" s="44" t="s">
        <v>1549</v>
      </c>
      <c r="M736" s="44" t="s">
        <v>4194</v>
      </c>
      <c r="N736" s="44" t="s">
        <v>4195</v>
      </c>
      <c r="O736" s="44" t="s">
        <v>4213</v>
      </c>
      <c r="P736" s="45">
        <v>13</v>
      </c>
      <c r="Q736" s="46">
        <v>21</v>
      </c>
      <c r="R736" s="47">
        <f t="array" ref="R736">P736*Q736</f>
        <v>273</v>
      </c>
    </row>
    <row r="737" spans="1:18" ht="15.95" customHeight="1">
      <c r="A737" s="44" t="s">
        <v>1550</v>
      </c>
      <c r="B737" s="44" t="s">
        <v>4655</v>
      </c>
      <c r="C737" s="44" t="s">
        <v>4187</v>
      </c>
      <c r="D737" s="44" t="s">
        <v>4188</v>
      </c>
      <c r="E737" s="44" t="s">
        <v>4152</v>
      </c>
      <c r="F737" s="44" t="s">
        <v>1551</v>
      </c>
      <c r="G737" s="45">
        <v>4115549</v>
      </c>
      <c r="H737" s="44" t="s">
        <v>1552</v>
      </c>
      <c r="I737" s="44" t="s">
        <v>1553</v>
      </c>
      <c r="J737" s="45">
        <v>234</v>
      </c>
      <c r="K737" s="44" t="s">
        <v>1554</v>
      </c>
      <c r="L737" s="44" t="s">
        <v>1555</v>
      </c>
      <c r="M737" s="44" t="s">
        <v>4802</v>
      </c>
      <c r="N737" s="44" t="s">
        <v>4195</v>
      </c>
      <c r="O737" s="44" t="s">
        <v>4196</v>
      </c>
      <c r="P737" s="45">
        <v>56</v>
      </c>
      <c r="Q737" s="46">
        <v>25</v>
      </c>
      <c r="R737" s="47">
        <f t="array" ref="R737">P737*Q737</f>
        <v>1400</v>
      </c>
    </row>
    <row r="738" spans="1:18" ht="15.95" customHeight="1">
      <c r="A738" s="44" t="s">
        <v>1556</v>
      </c>
      <c r="B738" s="44" t="s">
        <v>4655</v>
      </c>
      <c r="C738" s="44" t="s">
        <v>4187</v>
      </c>
      <c r="D738" s="44" t="s">
        <v>4188</v>
      </c>
      <c r="E738" s="44" t="s">
        <v>4152</v>
      </c>
      <c r="F738" s="44" t="s">
        <v>1551</v>
      </c>
      <c r="G738" s="45">
        <v>4115549</v>
      </c>
      <c r="H738" s="44" t="s">
        <v>1552</v>
      </c>
      <c r="I738" s="44" t="s">
        <v>1553</v>
      </c>
      <c r="J738" s="45">
        <v>256</v>
      </c>
      <c r="K738" s="44" t="s">
        <v>1557</v>
      </c>
      <c r="L738" s="44" t="s">
        <v>1558</v>
      </c>
      <c r="M738" s="44" t="s">
        <v>4806</v>
      </c>
      <c r="N738" s="44" t="s">
        <v>4195</v>
      </c>
      <c r="O738" s="44" t="s">
        <v>4196</v>
      </c>
      <c r="P738" s="45">
        <v>56</v>
      </c>
      <c r="Q738" s="46">
        <v>25</v>
      </c>
      <c r="R738" s="47">
        <f t="array" ref="R738">P738*Q738</f>
        <v>1400</v>
      </c>
    </row>
    <row r="739" spans="1:18" ht="15.95" customHeight="1">
      <c r="A739" s="44" t="s">
        <v>1559</v>
      </c>
      <c r="B739" s="44" t="s">
        <v>4655</v>
      </c>
      <c r="C739" s="44" t="s">
        <v>4187</v>
      </c>
      <c r="D739" s="44" t="s">
        <v>4188</v>
      </c>
      <c r="E739" s="44" t="s">
        <v>4152</v>
      </c>
      <c r="F739" s="44" t="s">
        <v>1551</v>
      </c>
      <c r="G739" s="45">
        <v>4115549</v>
      </c>
      <c r="H739" s="44" t="s">
        <v>1552</v>
      </c>
      <c r="I739" s="44" t="s">
        <v>1553</v>
      </c>
      <c r="J739" s="45">
        <v>334</v>
      </c>
      <c r="K739" s="44" t="s">
        <v>1560</v>
      </c>
      <c r="L739" s="44" t="s">
        <v>1561</v>
      </c>
      <c r="M739" s="44" t="s">
        <v>4259</v>
      </c>
      <c r="N739" s="44" t="s">
        <v>4195</v>
      </c>
      <c r="O739" s="44" t="s">
        <v>4196</v>
      </c>
      <c r="P739" s="45">
        <v>8</v>
      </c>
      <c r="Q739" s="46">
        <v>25</v>
      </c>
      <c r="R739" s="47">
        <f t="array" ref="R739">P739*Q739</f>
        <v>200</v>
      </c>
    </row>
    <row r="740" spans="1:18" ht="15.95" customHeight="1">
      <c r="A740" s="44" t="s">
        <v>1562</v>
      </c>
      <c r="B740" s="44" t="s">
        <v>4655</v>
      </c>
      <c r="C740" s="44" t="s">
        <v>4187</v>
      </c>
      <c r="D740" s="44" t="s">
        <v>4188</v>
      </c>
      <c r="E740" s="44" t="s">
        <v>4152</v>
      </c>
      <c r="F740" s="44" t="s">
        <v>1551</v>
      </c>
      <c r="G740" s="45">
        <v>4115549</v>
      </c>
      <c r="H740" s="44" t="s">
        <v>1552</v>
      </c>
      <c r="I740" s="44" t="s">
        <v>1553</v>
      </c>
      <c r="J740" s="45">
        <v>456</v>
      </c>
      <c r="K740" s="44" t="s">
        <v>1563</v>
      </c>
      <c r="L740" s="44" t="s">
        <v>1564</v>
      </c>
      <c r="M740" s="44" t="s">
        <v>4204</v>
      </c>
      <c r="N740" s="44" t="s">
        <v>4195</v>
      </c>
      <c r="O740" s="44" t="s">
        <v>4196</v>
      </c>
      <c r="P740" s="45">
        <v>165</v>
      </c>
      <c r="Q740" s="46">
        <v>25</v>
      </c>
      <c r="R740" s="47">
        <f t="array" ref="R740">P740*Q740</f>
        <v>4125</v>
      </c>
    </row>
    <row r="741" spans="1:18" ht="15.95" customHeight="1">
      <c r="A741" s="44" t="s">
        <v>1565</v>
      </c>
      <c r="B741" s="44" t="s">
        <v>4655</v>
      </c>
      <c r="C741" s="44" t="s">
        <v>4187</v>
      </c>
      <c r="D741" s="44" t="s">
        <v>4188</v>
      </c>
      <c r="E741" s="44" t="s">
        <v>4152</v>
      </c>
      <c r="F741" s="44" t="s">
        <v>1551</v>
      </c>
      <c r="G741" s="45">
        <v>4115549</v>
      </c>
      <c r="H741" s="44" t="s">
        <v>1552</v>
      </c>
      <c r="I741" s="44" t="s">
        <v>1553</v>
      </c>
      <c r="J741" s="45">
        <v>290</v>
      </c>
      <c r="K741" s="44" t="s">
        <v>1566</v>
      </c>
      <c r="L741" s="44" t="s">
        <v>1567</v>
      </c>
      <c r="M741" s="44" t="s">
        <v>4777</v>
      </c>
      <c r="N741" s="44" t="s">
        <v>4195</v>
      </c>
      <c r="O741" s="44" t="s">
        <v>4196</v>
      </c>
      <c r="P741" s="45">
        <v>20</v>
      </c>
      <c r="Q741" s="46">
        <v>25</v>
      </c>
      <c r="R741" s="47">
        <f t="array" ref="R741">P741*Q741</f>
        <v>500</v>
      </c>
    </row>
    <row r="742" spans="1:18" ht="15.95" customHeight="1">
      <c r="A742" s="44" t="s">
        <v>1568</v>
      </c>
      <c r="B742" s="44" t="s">
        <v>4655</v>
      </c>
      <c r="C742" s="44" t="s">
        <v>4187</v>
      </c>
      <c r="D742" s="44" t="s">
        <v>4188</v>
      </c>
      <c r="E742" s="44" t="s">
        <v>4152</v>
      </c>
      <c r="F742" s="44" t="s">
        <v>1551</v>
      </c>
      <c r="G742" s="45">
        <v>4115549</v>
      </c>
      <c r="H742" s="44" t="s">
        <v>1552</v>
      </c>
      <c r="I742" s="44" t="s">
        <v>1553</v>
      </c>
      <c r="J742" s="45">
        <v>390</v>
      </c>
      <c r="K742" s="44" t="s">
        <v>1569</v>
      </c>
      <c r="L742" s="44" t="s">
        <v>1570</v>
      </c>
      <c r="M742" s="44" t="s">
        <v>4232</v>
      </c>
      <c r="N742" s="44" t="s">
        <v>4195</v>
      </c>
      <c r="O742" s="44" t="s">
        <v>4196</v>
      </c>
      <c r="P742" s="45">
        <v>19</v>
      </c>
      <c r="Q742" s="46">
        <v>25</v>
      </c>
      <c r="R742" s="47">
        <f t="array" ref="R742">P742*Q742</f>
        <v>475</v>
      </c>
    </row>
    <row r="743" spans="1:18" ht="15.95" customHeight="1">
      <c r="A743" s="44" t="s">
        <v>1571</v>
      </c>
      <c r="B743" s="44" t="s">
        <v>4655</v>
      </c>
      <c r="C743" s="44" t="s">
        <v>4187</v>
      </c>
      <c r="D743" s="44" t="s">
        <v>4188</v>
      </c>
      <c r="E743" s="44" t="s">
        <v>4152</v>
      </c>
      <c r="F743" s="44" t="s">
        <v>1551</v>
      </c>
      <c r="G743" s="45">
        <v>4115549</v>
      </c>
      <c r="H743" s="44" t="s">
        <v>1552</v>
      </c>
      <c r="I743" s="44" t="s">
        <v>1553</v>
      </c>
      <c r="J743" s="45">
        <v>356</v>
      </c>
      <c r="K743" s="44" t="s">
        <v>1572</v>
      </c>
      <c r="L743" s="44" t="s">
        <v>1573</v>
      </c>
      <c r="M743" s="44" t="s">
        <v>4224</v>
      </c>
      <c r="N743" s="44" t="s">
        <v>4195</v>
      </c>
      <c r="O743" s="44" t="s">
        <v>4196</v>
      </c>
      <c r="P743" s="45">
        <v>13</v>
      </c>
      <c r="Q743" s="46">
        <v>25</v>
      </c>
      <c r="R743" s="47">
        <f t="array" ref="R743">P743*Q743</f>
        <v>325</v>
      </c>
    </row>
    <row r="744" spans="1:18" ht="15.95" customHeight="1">
      <c r="A744" s="44" t="s">
        <v>1574</v>
      </c>
      <c r="B744" s="44" t="s">
        <v>4655</v>
      </c>
      <c r="C744" s="44" t="s">
        <v>4187</v>
      </c>
      <c r="D744" s="44" t="s">
        <v>4188</v>
      </c>
      <c r="E744" s="44" t="s">
        <v>4152</v>
      </c>
      <c r="F744" s="44" t="s">
        <v>1551</v>
      </c>
      <c r="G744" s="45">
        <v>4115549</v>
      </c>
      <c r="H744" s="44" t="s">
        <v>1552</v>
      </c>
      <c r="I744" s="44" t="s">
        <v>1553</v>
      </c>
      <c r="J744" s="45">
        <v>278</v>
      </c>
      <c r="K744" s="44" t="s">
        <v>1575</v>
      </c>
      <c r="L744" s="44" t="s">
        <v>1576</v>
      </c>
      <c r="M744" s="44" t="s">
        <v>4781</v>
      </c>
      <c r="N744" s="44" t="s">
        <v>4195</v>
      </c>
      <c r="O744" s="44" t="s">
        <v>4196</v>
      </c>
      <c r="P744" s="45">
        <v>10</v>
      </c>
      <c r="Q744" s="46">
        <v>25</v>
      </c>
      <c r="R744" s="47">
        <f t="array" ref="R744">P744*Q744</f>
        <v>250</v>
      </c>
    </row>
    <row r="745" spans="1:18" ht="15.95" customHeight="1">
      <c r="A745" s="44" t="s">
        <v>1577</v>
      </c>
      <c r="B745" s="44" t="s">
        <v>4655</v>
      </c>
      <c r="C745" s="44" t="s">
        <v>4187</v>
      </c>
      <c r="D745" s="44" t="s">
        <v>4188</v>
      </c>
      <c r="E745" s="44" t="s">
        <v>4152</v>
      </c>
      <c r="F745" s="44" t="s">
        <v>1551</v>
      </c>
      <c r="G745" s="45">
        <v>4115549</v>
      </c>
      <c r="H745" s="44" t="s">
        <v>1552</v>
      </c>
      <c r="I745" s="44" t="s">
        <v>1553</v>
      </c>
      <c r="J745" s="45">
        <v>378</v>
      </c>
      <c r="K745" s="44" t="s">
        <v>1578</v>
      </c>
      <c r="L745" s="44" t="s">
        <v>1579</v>
      </c>
      <c r="M745" s="44" t="s">
        <v>4217</v>
      </c>
      <c r="N745" s="44" t="s">
        <v>4195</v>
      </c>
      <c r="O745" s="44" t="s">
        <v>4196</v>
      </c>
      <c r="P745" s="45">
        <v>10</v>
      </c>
      <c r="Q745" s="46">
        <v>25</v>
      </c>
      <c r="R745" s="47">
        <f t="array" ref="R745">P745*Q745</f>
        <v>250</v>
      </c>
    </row>
    <row r="746" spans="1:18" ht="15.95" customHeight="1">
      <c r="A746" s="44" t="s">
        <v>1580</v>
      </c>
      <c r="B746" s="44" t="s">
        <v>4285</v>
      </c>
      <c r="C746" s="44" t="s">
        <v>4187</v>
      </c>
      <c r="D746" s="44" t="s">
        <v>4188</v>
      </c>
      <c r="E746" s="44" t="s">
        <v>4080</v>
      </c>
      <c r="F746" s="44" t="s">
        <v>3060</v>
      </c>
      <c r="G746" s="45">
        <v>4119507</v>
      </c>
      <c r="H746" s="44" t="s">
        <v>1581</v>
      </c>
      <c r="I746" s="44" t="s">
        <v>1582</v>
      </c>
      <c r="J746" s="45">
        <v>434</v>
      </c>
      <c r="K746" s="44" t="s">
        <v>1583</v>
      </c>
      <c r="L746" s="44" t="s">
        <v>1584</v>
      </c>
      <c r="M746" s="44" t="s">
        <v>4200</v>
      </c>
      <c r="N746" s="44" t="s">
        <v>4195</v>
      </c>
      <c r="O746" s="44" t="s">
        <v>4196</v>
      </c>
      <c r="P746" s="45">
        <v>12</v>
      </c>
      <c r="Q746" s="46">
        <v>27</v>
      </c>
      <c r="R746" s="47">
        <f t="array" ref="R746">P746*Q746</f>
        <v>324</v>
      </c>
    </row>
    <row r="747" spans="1:18" ht="15.95" customHeight="1">
      <c r="A747" s="44" t="s">
        <v>1585</v>
      </c>
      <c r="B747" s="44" t="s">
        <v>4243</v>
      </c>
      <c r="C747" s="44" t="s">
        <v>4187</v>
      </c>
      <c r="D747" s="44" t="s">
        <v>4244</v>
      </c>
      <c r="E747" s="44" t="s">
        <v>4117</v>
      </c>
      <c r="F747" s="44" t="s">
        <v>3655</v>
      </c>
      <c r="G747" s="45">
        <v>4119875</v>
      </c>
      <c r="H747" s="44" t="s">
        <v>1586</v>
      </c>
      <c r="I747" s="44" t="s">
        <v>1587</v>
      </c>
      <c r="J747" s="45">
        <v>334</v>
      </c>
      <c r="K747" s="44" t="s">
        <v>1588</v>
      </c>
      <c r="L747" s="44" t="s">
        <v>1589</v>
      </c>
      <c r="M747" s="44" t="s">
        <v>4259</v>
      </c>
      <c r="N747" s="44" t="s">
        <v>4195</v>
      </c>
      <c r="O747" s="44" t="s">
        <v>4213</v>
      </c>
      <c r="P747" s="45">
        <v>21</v>
      </c>
      <c r="Q747" s="46">
        <v>32</v>
      </c>
      <c r="R747" s="47">
        <f t="array" ref="R747">P747*Q747</f>
        <v>672</v>
      </c>
    </row>
    <row r="748" spans="1:18" ht="15.95" customHeight="1">
      <c r="A748" s="44" t="s">
        <v>1590</v>
      </c>
      <c r="B748" s="44" t="s">
        <v>4186</v>
      </c>
      <c r="C748" s="44" t="s">
        <v>4187</v>
      </c>
      <c r="D748" s="44" t="s">
        <v>4188</v>
      </c>
      <c r="E748" s="44" t="s">
        <v>4078</v>
      </c>
      <c r="F748" s="44" t="s">
        <v>2918</v>
      </c>
      <c r="G748" s="45">
        <v>4123206</v>
      </c>
      <c r="H748" s="44" t="s">
        <v>1591</v>
      </c>
      <c r="I748" s="44" t="s">
        <v>1592</v>
      </c>
      <c r="J748" s="45">
        <v>290</v>
      </c>
      <c r="K748" s="44" t="s">
        <v>1593</v>
      </c>
      <c r="L748" s="44" t="s">
        <v>1594</v>
      </c>
      <c r="M748" s="44" t="s">
        <v>4777</v>
      </c>
      <c r="N748" s="44" t="s">
        <v>4195</v>
      </c>
      <c r="O748" s="44" t="s">
        <v>4213</v>
      </c>
      <c r="P748" s="45">
        <v>109</v>
      </c>
      <c r="Q748" s="46">
        <v>30</v>
      </c>
      <c r="R748" s="47">
        <f t="array" ref="R748">P748*Q748</f>
        <v>3270</v>
      </c>
    </row>
    <row r="749" spans="1:18" ht="15.95" customHeight="1">
      <c r="A749" s="44" t="s">
        <v>1595</v>
      </c>
      <c r="B749" s="44" t="s">
        <v>4186</v>
      </c>
      <c r="C749" s="44" t="s">
        <v>4187</v>
      </c>
      <c r="D749" s="44" t="s">
        <v>4188</v>
      </c>
      <c r="E749" s="44" t="s">
        <v>4078</v>
      </c>
      <c r="F749" s="44" t="s">
        <v>2918</v>
      </c>
      <c r="G749" s="45">
        <v>4123206</v>
      </c>
      <c r="H749" s="44" t="s">
        <v>1591</v>
      </c>
      <c r="I749" s="44" t="s">
        <v>1592</v>
      </c>
      <c r="J749" s="45">
        <v>256</v>
      </c>
      <c r="K749" s="44" t="s">
        <v>1596</v>
      </c>
      <c r="L749" s="44" t="s">
        <v>1597</v>
      </c>
      <c r="M749" s="44" t="s">
        <v>4806</v>
      </c>
      <c r="N749" s="44" t="s">
        <v>4195</v>
      </c>
      <c r="O749" s="44" t="s">
        <v>4213</v>
      </c>
      <c r="P749" s="45">
        <v>114</v>
      </c>
      <c r="Q749" s="46">
        <v>30</v>
      </c>
      <c r="R749" s="47">
        <f t="array" ref="R749">P749*Q749</f>
        <v>3420</v>
      </c>
    </row>
    <row r="750" spans="1:18" ht="15.95" customHeight="1">
      <c r="A750" s="44" t="s">
        <v>1598</v>
      </c>
      <c r="B750" s="44" t="s">
        <v>4186</v>
      </c>
      <c r="C750" s="44" t="s">
        <v>4187</v>
      </c>
      <c r="D750" s="44" t="s">
        <v>4188</v>
      </c>
      <c r="E750" s="44" t="s">
        <v>4078</v>
      </c>
      <c r="F750" s="44" t="s">
        <v>2918</v>
      </c>
      <c r="G750" s="45">
        <v>4123206</v>
      </c>
      <c r="H750" s="44" t="s">
        <v>1591</v>
      </c>
      <c r="I750" s="44" t="s">
        <v>1592</v>
      </c>
      <c r="J750" s="45">
        <v>278</v>
      </c>
      <c r="K750" s="44" t="s">
        <v>1599</v>
      </c>
      <c r="L750" s="44" t="s">
        <v>1600</v>
      </c>
      <c r="M750" s="44" t="s">
        <v>4781</v>
      </c>
      <c r="N750" s="44" t="s">
        <v>4195</v>
      </c>
      <c r="O750" s="44" t="s">
        <v>4213</v>
      </c>
      <c r="P750" s="45">
        <v>64</v>
      </c>
      <c r="Q750" s="46">
        <v>30</v>
      </c>
      <c r="R750" s="47">
        <f t="array" ref="R750">P750*Q750</f>
        <v>1920</v>
      </c>
    </row>
    <row r="751" spans="1:18" ht="15.95" customHeight="1">
      <c r="A751" s="44" t="s">
        <v>1601</v>
      </c>
      <c r="B751" s="44" t="s">
        <v>4186</v>
      </c>
      <c r="C751" s="44" t="s">
        <v>4187</v>
      </c>
      <c r="D751" s="44" t="s">
        <v>4188</v>
      </c>
      <c r="E751" s="44" t="s">
        <v>4078</v>
      </c>
      <c r="F751" s="44" t="s">
        <v>2918</v>
      </c>
      <c r="G751" s="45">
        <v>4123206</v>
      </c>
      <c r="H751" s="44" t="s">
        <v>1591</v>
      </c>
      <c r="I751" s="44" t="s">
        <v>1592</v>
      </c>
      <c r="J751" s="45">
        <v>312</v>
      </c>
      <c r="K751" s="44" t="s">
        <v>1602</v>
      </c>
      <c r="L751" s="44" t="s">
        <v>1603</v>
      </c>
      <c r="M751" s="44" t="s">
        <v>4770</v>
      </c>
      <c r="N751" s="44" t="s">
        <v>4195</v>
      </c>
      <c r="O751" s="44" t="s">
        <v>4213</v>
      </c>
      <c r="P751" s="45">
        <v>42</v>
      </c>
      <c r="Q751" s="46">
        <v>30</v>
      </c>
      <c r="R751" s="47">
        <f t="array" ref="R751">P751*Q751</f>
        <v>1260</v>
      </c>
    </row>
    <row r="752" spans="1:18" ht="15.95" customHeight="1">
      <c r="A752" s="44" t="s">
        <v>1604</v>
      </c>
      <c r="B752" s="44" t="s">
        <v>4186</v>
      </c>
      <c r="C752" s="44" t="s">
        <v>4187</v>
      </c>
      <c r="D752" s="44" t="s">
        <v>4188</v>
      </c>
      <c r="E752" s="44" t="s">
        <v>4078</v>
      </c>
      <c r="F752" s="44" t="s">
        <v>2918</v>
      </c>
      <c r="G752" s="45">
        <v>4123206</v>
      </c>
      <c r="H752" s="44" t="s">
        <v>1591</v>
      </c>
      <c r="I752" s="44" t="s">
        <v>1592</v>
      </c>
      <c r="J752" s="45">
        <v>234</v>
      </c>
      <c r="K752" s="44" t="s">
        <v>1605</v>
      </c>
      <c r="L752" s="44" t="s">
        <v>1606</v>
      </c>
      <c r="M752" s="44" t="s">
        <v>4802</v>
      </c>
      <c r="N752" s="44" t="s">
        <v>4195</v>
      </c>
      <c r="O752" s="44" t="s">
        <v>4213</v>
      </c>
      <c r="P752" s="45">
        <v>41</v>
      </c>
      <c r="Q752" s="46">
        <v>30</v>
      </c>
      <c r="R752" s="47">
        <f t="array" ref="R752">P752*Q752</f>
        <v>1230</v>
      </c>
    </row>
    <row r="753" spans="1:18" ht="15.95" customHeight="1">
      <c r="A753" s="44" t="s">
        <v>1607</v>
      </c>
      <c r="B753" s="44" t="s">
        <v>4186</v>
      </c>
      <c r="C753" s="44" t="s">
        <v>4187</v>
      </c>
      <c r="D753" s="44" t="s">
        <v>4188</v>
      </c>
      <c r="E753" s="44" t="s">
        <v>4078</v>
      </c>
      <c r="F753" s="44" t="s">
        <v>2918</v>
      </c>
      <c r="G753" s="45">
        <v>4123206</v>
      </c>
      <c r="H753" s="44" t="s">
        <v>1591</v>
      </c>
      <c r="I753" s="44" t="s">
        <v>1592</v>
      </c>
      <c r="J753" s="45">
        <v>378</v>
      </c>
      <c r="K753" s="44" t="s">
        <v>1608</v>
      </c>
      <c r="L753" s="44" t="s">
        <v>1609</v>
      </c>
      <c r="M753" s="44" t="s">
        <v>4217</v>
      </c>
      <c r="N753" s="44" t="s">
        <v>4195</v>
      </c>
      <c r="O753" s="44" t="s">
        <v>4213</v>
      </c>
      <c r="P753" s="45">
        <v>10</v>
      </c>
      <c r="Q753" s="46">
        <v>30</v>
      </c>
      <c r="R753" s="47">
        <f t="array" ref="R753">P753*Q753</f>
        <v>300</v>
      </c>
    </row>
    <row r="754" spans="1:18" ht="15.95" customHeight="1">
      <c r="A754" s="44" t="s">
        <v>1610</v>
      </c>
      <c r="B754" s="44" t="s">
        <v>4186</v>
      </c>
      <c r="C754" s="44" t="s">
        <v>4187</v>
      </c>
      <c r="D754" s="44" t="s">
        <v>4188</v>
      </c>
      <c r="E754" s="44" t="s">
        <v>4078</v>
      </c>
      <c r="F754" s="44" t="s">
        <v>2918</v>
      </c>
      <c r="G754" s="45">
        <v>4123206</v>
      </c>
      <c r="H754" s="44" t="s">
        <v>1591</v>
      </c>
      <c r="I754" s="44" t="s">
        <v>1592</v>
      </c>
      <c r="J754" s="45">
        <v>456</v>
      </c>
      <c r="K754" s="44" t="s">
        <v>1611</v>
      </c>
      <c r="L754" s="44" t="s">
        <v>1612</v>
      </c>
      <c r="M754" s="44" t="s">
        <v>4204</v>
      </c>
      <c r="N754" s="44" t="s">
        <v>4195</v>
      </c>
      <c r="O754" s="44" t="s">
        <v>4213</v>
      </c>
      <c r="P754" s="45">
        <v>10</v>
      </c>
      <c r="Q754" s="46">
        <v>30</v>
      </c>
      <c r="R754" s="47">
        <f t="array" ref="R754">P754*Q754</f>
        <v>300</v>
      </c>
    </row>
    <row r="755" spans="1:18" ht="15.95" customHeight="1">
      <c r="A755" s="44" t="s">
        <v>1613</v>
      </c>
      <c r="B755" s="44" t="s">
        <v>4186</v>
      </c>
      <c r="C755" s="44" t="s">
        <v>4187</v>
      </c>
      <c r="D755" s="44" t="s">
        <v>4188</v>
      </c>
      <c r="E755" s="44" t="s">
        <v>4078</v>
      </c>
      <c r="F755" s="44" t="s">
        <v>1614</v>
      </c>
      <c r="G755" s="45">
        <v>4123206</v>
      </c>
      <c r="H755" s="44" t="s">
        <v>1615</v>
      </c>
      <c r="I755" s="44" t="s">
        <v>1616</v>
      </c>
      <c r="J755" s="45">
        <v>378</v>
      </c>
      <c r="K755" s="44" t="s">
        <v>1617</v>
      </c>
      <c r="L755" s="44" t="s">
        <v>1618</v>
      </c>
      <c r="M755" s="44" t="s">
        <v>4217</v>
      </c>
      <c r="N755" s="44" t="s">
        <v>4195</v>
      </c>
      <c r="O755" s="44" t="s">
        <v>4213</v>
      </c>
      <c r="P755" s="45">
        <v>54</v>
      </c>
      <c r="Q755" s="46">
        <v>30</v>
      </c>
      <c r="R755" s="47">
        <f t="array" ref="R755">P755*Q755</f>
        <v>1620</v>
      </c>
    </row>
    <row r="756" spans="1:18" ht="15.95" customHeight="1">
      <c r="A756" s="44" t="s">
        <v>1619</v>
      </c>
      <c r="B756" s="44" t="s">
        <v>4186</v>
      </c>
      <c r="C756" s="44" t="s">
        <v>4187</v>
      </c>
      <c r="D756" s="44" t="s">
        <v>4188</v>
      </c>
      <c r="E756" s="44" t="s">
        <v>4078</v>
      </c>
      <c r="F756" s="44" t="s">
        <v>1614</v>
      </c>
      <c r="G756" s="45">
        <v>4123206</v>
      </c>
      <c r="H756" s="44" t="s">
        <v>1615</v>
      </c>
      <c r="I756" s="44" t="s">
        <v>1616</v>
      </c>
      <c r="J756" s="45">
        <v>234</v>
      </c>
      <c r="K756" s="44" t="s">
        <v>1620</v>
      </c>
      <c r="L756" s="44" t="s">
        <v>1621</v>
      </c>
      <c r="M756" s="44" t="s">
        <v>4802</v>
      </c>
      <c r="N756" s="44" t="s">
        <v>4195</v>
      </c>
      <c r="O756" s="44" t="s">
        <v>4213</v>
      </c>
      <c r="P756" s="45">
        <v>71</v>
      </c>
      <c r="Q756" s="46">
        <v>30</v>
      </c>
      <c r="R756" s="47">
        <f t="array" ref="R756">P756*Q756</f>
        <v>2130</v>
      </c>
    </row>
    <row r="757" spans="1:18" ht="15.95" customHeight="1">
      <c r="A757" s="44" t="s">
        <v>1622</v>
      </c>
      <c r="B757" s="44" t="s">
        <v>4186</v>
      </c>
      <c r="C757" s="44" t="s">
        <v>4187</v>
      </c>
      <c r="D757" s="44" t="s">
        <v>4188</v>
      </c>
      <c r="E757" s="44" t="s">
        <v>4078</v>
      </c>
      <c r="F757" s="44" t="s">
        <v>1614</v>
      </c>
      <c r="G757" s="45">
        <v>4123206</v>
      </c>
      <c r="H757" s="44" t="s">
        <v>1615</v>
      </c>
      <c r="I757" s="44" t="s">
        <v>1616</v>
      </c>
      <c r="J757" s="45">
        <v>256</v>
      </c>
      <c r="K757" s="44" t="s">
        <v>1623</v>
      </c>
      <c r="L757" s="44" t="s">
        <v>1624</v>
      </c>
      <c r="M757" s="44" t="s">
        <v>4806</v>
      </c>
      <c r="N757" s="44" t="s">
        <v>4195</v>
      </c>
      <c r="O757" s="44" t="s">
        <v>4213</v>
      </c>
      <c r="P757" s="45">
        <v>76</v>
      </c>
      <c r="Q757" s="46">
        <v>30</v>
      </c>
      <c r="R757" s="47">
        <f t="array" ref="R757">P757*Q757</f>
        <v>2280</v>
      </c>
    </row>
    <row r="758" spans="1:18" ht="15.95" customHeight="1">
      <c r="A758" s="44" t="s">
        <v>1625</v>
      </c>
      <c r="B758" s="44" t="s">
        <v>4186</v>
      </c>
      <c r="C758" s="44" t="s">
        <v>4187</v>
      </c>
      <c r="D758" s="44" t="s">
        <v>4188</v>
      </c>
      <c r="E758" s="44" t="s">
        <v>4078</v>
      </c>
      <c r="F758" s="44" t="s">
        <v>1614</v>
      </c>
      <c r="G758" s="45">
        <v>4123206</v>
      </c>
      <c r="H758" s="44" t="s">
        <v>1615</v>
      </c>
      <c r="I758" s="44" t="s">
        <v>1616</v>
      </c>
      <c r="J758" s="45">
        <v>290</v>
      </c>
      <c r="K758" s="44" t="s">
        <v>1626</v>
      </c>
      <c r="L758" s="44" t="s">
        <v>1627</v>
      </c>
      <c r="M758" s="44" t="s">
        <v>4777</v>
      </c>
      <c r="N758" s="44" t="s">
        <v>4195</v>
      </c>
      <c r="O758" s="44" t="s">
        <v>4213</v>
      </c>
      <c r="P758" s="45">
        <v>97</v>
      </c>
      <c r="Q758" s="46">
        <v>30</v>
      </c>
      <c r="R758" s="47">
        <f t="array" ref="R758">P758*Q758</f>
        <v>2910</v>
      </c>
    </row>
    <row r="759" spans="1:18" ht="15.95" customHeight="1">
      <c r="A759" s="44" t="s">
        <v>1628</v>
      </c>
      <c r="B759" s="44" t="s">
        <v>4186</v>
      </c>
      <c r="C759" s="44" t="s">
        <v>4187</v>
      </c>
      <c r="D759" s="44" t="s">
        <v>4188</v>
      </c>
      <c r="E759" s="44" t="s">
        <v>4078</v>
      </c>
      <c r="F759" s="44" t="s">
        <v>1614</v>
      </c>
      <c r="G759" s="45">
        <v>4123206</v>
      </c>
      <c r="H759" s="44" t="s">
        <v>1615</v>
      </c>
      <c r="I759" s="44" t="s">
        <v>1616</v>
      </c>
      <c r="J759" s="45">
        <v>278</v>
      </c>
      <c r="K759" s="44" t="s">
        <v>1629</v>
      </c>
      <c r="L759" s="44" t="s">
        <v>1630</v>
      </c>
      <c r="M759" s="44" t="s">
        <v>4781</v>
      </c>
      <c r="N759" s="44" t="s">
        <v>4195</v>
      </c>
      <c r="O759" s="44" t="s">
        <v>4213</v>
      </c>
      <c r="P759" s="45">
        <v>53</v>
      </c>
      <c r="Q759" s="46">
        <v>30</v>
      </c>
      <c r="R759" s="47">
        <f t="array" ref="R759">P759*Q759</f>
        <v>1590</v>
      </c>
    </row>
    <row r="760" spans="1:18" ht="15.95" customHeight="1">
      <c r="A760" s="44" t="s">
        <v>1631</v>
      </c>
      <c r="B760" s="44" t="s">
        <v>4186</v>
      </c>
      <c r="C760" s="44" t="s">
        <v>4187</v>
      </c>
      <c r="D760" s="44" t="s">
        <v>4188</v>
      </c>
      <c r="E760" s="44" t="s">
        <v>4078</v>
      </c>
      <c r="F760" s="44" t="s">
        <v>1614</v>
      </c>
      <c r="G760" s="45">
        <v>4123206</v>
      </c>
      <c r="H760" s="44" t="s">
        <v>1615</v>
      </c>
      <c r="I760" s="44" t="s">
        <v>1616</v>
      </c>
      <c r="J760" s="45">
        <v>312</v>
      </c>
      <c r="K760" s="44" t="s">
        <v>1632</v>
      </c>
      <c r="L760" s="44" t="s">
        <v>1633</v>
      </c>
      <c r="M760" s="44" t="s">
        <v>4770</v>
      </c>
      <c r="N760" s="44" t="s">
        <v>4195</v>
      </c>
      <c r="O760" s="44" t="s">
        <v>4213</v>
      </c>
      <c r="P760" s="45">
        <v>147</v>
      </c>
      <c r="Q760" s="46">
        <v>30</v>
      </c>
      <c r="R760" s="47">
        <f t="array" ref="R760">P760*Q760</f>
        <v>4410</v>
      </c>
    </row>
    <row r="761" spans="1:18" ht="15.95" customHeight="1">
      <c r="A761" s="44" t="s">
        <v>1634</v>
      </c>
      <c r="B761" s="44" t="s">
        <v>4186</v>
      </c>
      <c r="C761" s="44" t="s">
        <v>4187</v>
      </c>
      <c r="D761" s="44" t="s">
        <v>4188</v>
      </c>
      <c r="E761" s="44" t="s">
        <v>4078</v>
      </c>
      <c r="F761" s="44" t="s">
        <v>1614</v>
      </c>
      <c r="G761" s="45">
        <v>4123206</v>
      </c>
      <c r="H761" s="44" t="s">
        <v>1615</v>
      </c>
      <c r="I761" s="44" t="s">
        <v>1616</v>
      </c>
      <c r="J761" s="45">
        <v>334</v>
      </c>
      <c r="K761" s="44" t="s">
        <v>1635</v>
      </c>
      <c r="L761" s="44" t="s">
        <v>1636</v>
      </c>
      <c r="M761" s="44" t="s">
        <v>4259</v>
      </c>
      <c r="N761" s="44" t="s">
        <v>4195</v>
      </c>
      <c r="O761" s="44" t="s">
        <v>4213</v>
      </c>
      <c r="P761" s="45">
        <v>20</v>
      </c>
      <c r="Q761" s="46">
        <v>30</v>
      </c>
      <c r="R761" s="47">
        <f t="array" ref="R761">P761*Q761</f>
        <v>600</v>
      </c>
    </row>
    <row r="762" spans="1:18" ht="15.95" customHeight="1">
      <c r="A762" s="44" t="s">
        <v>1637</v>
      </c>
      <c r="B762" s="44" t="s">
        <v>4186</v>
      </c>
      <c r="C762" s="44" t="s">
        <v>4187</v>
      </c>
      <c r="D762" s="44" t="s">
        <v>4188</v>
      </c>
      <c r="E762" s="44" t="s">
        <v>4078</v>
      </c>
      <c r="F762" s="44" t="s">
        <v>1614</v>
      </c>
      <c r="G762" s="45">
        <v>4123206</v>
      </c>
      <c r="H762" s="44" t="s">
        <v>1615</v>
      </c>
      <c r="I762" s="44" t="s">
        <v>1616</v>
      </c>
      <c r="J762" s="45">
        <v>356</v>
      </c>
      <c r="K762" s="44" t="s">
        <v>1638</v>
      </c>
      <c r="L762" s="44" t="s">
        <v>1639</v>
      </c>
      <c r="M762" s="44" t="s">
        <v>4224</v>
      </c>
      <c r="N762" s="44" t="s">
        <v>4195</v>
      </c>
      <c r="O762" s="44" t="s">
        <v>4213</v>
      </c>
      <c r="P762" s="45">
        <v>16</v>
      </c>
      <c r="Q762" s="46">
        <v>30</v>
      </c>
      <c r="R762" s="47">
        <f t="array" ref="R762">P762*Q762</f>
        <v>480</v>
      </c>
    </row>
    <row r="763" spans="1:18" ht="15.95" customHeight="1">
      <c r="A763" s="44" t="s">
        <v>1640</v>
      </c>
      <c r="B763" s="44" t="s">
        <v>5247</v>
      </c>
      <c r="C763" s="44" t="s">
        <v>4187</v>
      </c>
      <c r="D763" s="44" t="s">
        <v>5248</v>
      </c>
      <c r="E763" s="44" t="s">
        <v>4093</v>
      </c>
      <c r="F763" s="44" t="s">
        <v>3033</v>
      </c>
      <c r="G763" s="45">
        <v>4130302</v>
      </c>
      <c r="H763" s="44" t="s">
        <v>1641</v>
      </c>
      <c r="I763" s="44" t="s">
        <v>1642</v>
      </c>
      <c r="J763" s="45">
        <v>234</v>
      </c>
      <c r="K763" s="44" t="s">
        <v>1643</v>
      </c>
      <c r="L763" s="44" t="s">
        <v>1644</v>
      </c>
      <c r="M763" s="44" t="s">
        <v>4802</v>
      </c>
      <c r="N763" s="44" t="s">
        <v>4195</v>
      </c>
      <c r="O763" s="44" t="s">
        <v>4196</v>
      </c>
      <c r="P763" s="45">
        <v>50</v>
      </c>
      <c r="Q763" s="46">
        <v>22</v>
      </c>
      <c r="R763" s="47">
        <f t="array" ref="R763">P763*Q763</f>
        <v>1100</v>
      </c>
    </row>
    <row r="764" spans="1:18" ht="15.95" customHeight="1">
      <c r="A764" s="44" t="s">
        <v>1645</v>
      </c>
      <c r="B764" s="44" t="s">
        <v>5247</v>
      </c>
      <c r="C764" s="44" t="s">
        <v>4187</v>
      </c>
      <c r="D764" s="44" t="s">
        <v>5248</v>
      </c>
      <c r="E764" s="44" t="s">
        <v>4093</v>
      </c>
      <c r="F764" s="44" t="s">
        <v>3033</v>
      </c>
      <c r="G764" s="45">
        <v>4130302</v>
      </c>
      <c r="H764" s="44" t="s">
        <v>1641</v>
      </c>
      <c r="I764" s="44" t="s">
        <v>1642</v>
      </c>
      <c r="J764" s="45">
        <v>256</v>
      </c>
      <c r="K764" s="44" t="s">
        <v>1646</v>
      </c>
      <c r="L764" s="44" t="s">
        <v>1647</v>
      </c>
      <c r="M764" s="44" t="s">
        <v>4806</v>
      </c>
      <c r="N764" s="44" t="s">
        <v>4195</v>
      </c>
      <c r="O764" s="44" t="s">
        <v>4196</v>
      </c>
      <c r="P764" s="45">
        <v>17</v>
      </c>
      <c r="Q764" s="46">
        <v>22</v>
      </c>
      <c r="R764" s="47">
        <f t="array" ref="R764">P764*Q764</f>
        <v>374</v>
      </c>
    </row>
    <row r="765" spans="1:18" ht="15.95" customHeight="1">
      <c r="A765" s="44" t="s">
        <v>1648</v>
      </c>
      <c r="B765" s="44" t="s">
        <v>5247</v>
      </c>
      <c r="C765" s="44" t="s">
        <v>4187</v>
      </c>
      <c r="D765" s="44" t="s">
        <v>5248</v>
      </c>
      <c r="E765" s="44" t="s">
        <v>4093</v>
      </c>
      <c r="F765" s="44" t="s">
        <v>3033</v>
      </c>
      <c r="G765" s="45">
        <v>4130302</v>
      </c>
      <c r="H765" s="44" t="s">
        <v>1641</v>
      </c>
      <c r="I765" s="44" t="s">
        <v>1642</v>
      </c>
      <c r="J765" s="45">
        <v>290</v>
      </c>
      <c r="K765" s="44" t="s">
        <v>1649</v>
      </c>
      <c r="L765" s="44" t="s">
        <v>1650</v>
      </c>
      <c r="M765" s="44" t="s">
        <v>4777</v>
      </c>
      <c r="N765" s="44" t="s">
        <v>4195</v>
      </c>
      <c r="O765" s="44" t="s">
        <v>4196</v>
      </c>
      <c r="P765" s="45">
        <v>16</v>
      </c>
      <c r="Q765" s="46">
        <v>22</v>
      </c>
      <c r="R765" s="47">
        <f t="array" ref="R765">P765*Q765</f>
        <v>352</v>
      </c>
    </row>
    <row r="766" spans="1:18" ht="15.95" customHeight="1">
      <c r="A766" s="44" t="s">
        <v>1651</v>
      </c>
      <c r="B766" s="44" t="s">
        <v>5247</v>
      </c>
      <c r="C766" s="44" t="s">
        <v>4187</v>
      </c>
      <c r="D766" s="44" t="s">
        <v>5248</v>
      </c>
      <c r="E766" s="44" t="s">
        <v>4093</v>
      </c>
      <c r="F766" s="44" t="s">
        <v>3033</v>
      </c>
      <c r="G766" s="45">
        <v>4130302</v>
      </c>
      <c r="H766" s="44" t="s">
        <v>1641</v>
      </c>
      <c r="I766" s="44" t="s">
        <v>1642</v>
      </c>
      <c r="J766" s="45">
        <v>278</v>
      </c>
      <c r="K766" s="44" t="s">
        <v>1652</v>
      </c>
      <c r="L766" s="44" t="s">
        <v>1653</v>
      </c>
      <c r="M766" s="44" t="s">
        <v>4781</v>
      </c>
      <c r="N766" s="44" t="s">
        <v>4195</v>
      </c>
      <c r="O766" s="44" t="s">
        <v>4196</v>
      </c>
      <c r="P766" s="45">
        <v>15</v>
      </c>
      <c r="Q766" s="46">
        <v>22</v>
      </c>
      <c r="R766" s="47">
        <f t="array" ref="R766">P766*Q766</f>
        <v>330</v>
      </c>
    </row>
    <row r="767" spans="1:18" ht="15.95" customHeight="1">
      <c r="A767" s="44" t="s">
        <v>1654</v>
      </c>
      <c r="B767" s="44" t="s">
        <v>5247</v>
      </c>
      <c r="C767" s="44" t="s">
        <v>4187</v>
      </c>
      <c r="D767" s="44" t="s">
        <v>5248</v>
      </c>
      <c r="E767" s="44" t="s">
        <v>4093</v>
      </c>
      <c r="F767" s="44" t="s">
        <v>3033</v>
      </c>
      <c r="G767" s="45">
        <v>4130302</v>
      </c>
      <c r="H767" s="44" t="s">
        <v>1641</v>
      </c>
      <c r="I767" s="44" t="s">
        <v>1642</v>
      </c>
      <c r="J767" s="45">
        <v>312</v>
      </c>
      <c r="K767" s="44" t="s">
        <v>1655</v>
      </c>
      <c r="L767" s="44" t="s">
        <v>1656</v>
      </c>
      <c r="M767" s="44" t="s">
        <v>4770</v>
      </c>
      <c r="N767" s="44" t="s">
        <v>4195</v>
      </c>
      <c r="O767" s="44" t="s">
        <v>4196</v>
      </c>
      <c r="P767" s="45">
        <v>14</v>
      </c>
      <c r="Q767" s="46">
        <v>22</v>
      </c>
      <c r="R767" s="47">
        <f t="array" ref="R767">P767*Q767</f>
        <v>308</v>
      </c>
    </row>
    <row r="768" spans="1:18" ht="15.95" customHeight="1">
      <c r="A768" s="44" t="s">
        <v>1657</v>
      </c>
      <c r="B768" s="44" t="s">
        <v>5247</v>
      </c>
      <c r="C768" s="44" t="s">
        <v>4187</v>
      </c>
      <c r="D768" s="44" t="s">
        <v>5248</v>
      </c>
      <c r="E768" s="44" t="s">
        <v>4093</v>
      </c>
      <c r="F768" s="44" t="s">
        <v>3033</v>
      </c>
      <c r="G768" s="45">
        <v>4130302</v>
      </c>
      <c r="H768" s="44" t="s">
        <v>1641</v>
      </c>
      <c r="I768" s="44" t="s">
        <v>1642</v>
      </c>
      <c r="J768" s="45">
        <v>334</v>
      </c>
      <c r="K768" s="44" t="s">
        <v>1658</v>
      </c>
      <c r="L768" s="44" t="s">
        <v>1659</v>
      </c>
      <c r="M768" s="44" t="s">
        <v>4259</v>
      </c>
      <c r="N768" s="44" t="s">
        <v>4195</v>
      </c>
      <c r="O768" s="44" t="s">
        <v>4196</v>
      </c>
      <c r="P768" s="45">
        <v>12</v>
      </c>
      <c r="Q768" s="46">
        <v>22</v>
      </c>
      <c r="R768" s="47">
        <f t="array" ref="R768">P768*Q768</f>
        <v>264</v>
      </c>
    </row>
    <row r="769" spans="1:18" ht="15.95" customHeight="1">
      <c r="A769" s="44" t="s">
        <v>1660</v>
      </c>
      <c r="B769" s="44" t="s">
        <v>5247</v>
      </c>
      <c r="C769" s="44" t="s">
        <v>4187</v>
      </c>
      <c r="D769" s="44" t="s">
        <v>5248</v>
      </c>
      <c r="E769" s="44" t="s">
        <v>4093</v>
      </c>
      <c r="F769" s="44" t="s">
        <v>3033</v>
      </c>
      <c r="G769" s="45">
        <v>4130302</v>
      </c>
      <c r="H769" s="44" t="s">
        <v>1641</v>
      </c>
      <c r="I769" s="44" t="s">
        <v>1642</v>
      </c>
      <c r="J769" s="44" t="s">
        <v>4321</v>
      </c>
      <c r="K769" s="44" t="s">
        <v>1661</v>
      </c>
      <c r="L769" s="44" t="s">
        <v>1662</v>
      </c>
      <c r="M769" s="44" t="s">
        <v>4321</v>
      </c>
      <c r="N769" s="44" t="s">
        <v>4237</v>
      </c>
      <c r="O769" s="44" t="s">
        <v>4196</v>
      </c>
      <c r="P769" s="45">
        <v>12</v>
      </c>
      <c r="Q769" s="46">
        <v>22</v>
      </c>
      <c r="R769" s="47">
        <f t="array" ref="R769">P769*Q769</f>
        <v>264</v>
      </c>
    </row>
    <row r="770" spans="1:18" ht="15.95" customHeight="1">
      <c r="A770" s="44" t="s">
        <v>1663</v>
      </c>
      <c r="B770" s="44" t="s">
        <v>5247</v>
      </c>
      <c r="C770" s="44" t="s">
        <v>4187</v>
      </c>
      <c r="D770" s="44" t="s">
        <v>5248</v>
      </c>
      <c r="E770" s="44" t="s">
        <v>4093</v>
      </c>
      <c r="F770" s="44" t="s">
        <v>1664</v>
      </c>
      <c r="G770" s="45">
        <v>4130302</v>
      </c>
      <c r="H770" s="44" t="s">
        <v>1665</v>
      </c>
      <c r="I770" s="44" t="s">
        <v>1666</v>
      </c>
      <c r="J770" s="45">
        <v>290</v>
      </c>
      <c r="K770" s="44" t="s">
        <v>1667</v>
      </c>
      <c r="L770" s="44" t="s">
        <v>1668</v>
      </c>
      <c r="M770" s="44" t="s">
        <v>4777</v>
      </c>
      <c r="N770" s="44" t="s">
        <v>4195</v>
      </c>
      <c r="O770" s="44" t="s">
        <v>4196</v>
      </c>
      <c r="P770" s="45">
        <v>13</v>
      </c>
      <c r="Q770" s="46">
        <v>22</v>
      </c>
      <c r="R770" s="47">
        <f t="array" ref="R770">P770*Q770</f>
        <v>286</v>
      </c>
    </row>
    <row r="771" spans="1:18" ht="15.95" customHeight="1">
      <c r="A771" s="44" t="s">
        <v>1669</v>
      </c>
      <c r="B771" s="44" t="s">
        <v>4902</v>
      </c>
      <c r="C771" s="44" t="s">
        <v>4187</v>
      </c>
      <c r="D771" s="44" t="s">
        <v>4244</v>
      </c>
      <c r="E771" s="44" t="s">
        <v>4119</v>
      </c>
      <c r="F771" s="44" t="s">
        <v>1670</v>
      </c>
      <c r="G771" s="45">
        <v>4132823</v>
      </c>
      <c r="H771" s="44" t="s">
        <v>1671</v>
      </c>
      <c r="I771" s="44" t="s">
        <v>1672</v>
      </c>
      <c r="J771" s="45">
        <v>334</v>
      </c>
      <c r="K771" s="44" t="s">
        <v>1673</v>
      </c>
      <c r="L771" s="44" t="s">
        <v>1674</v>
      </c>
      <c r="M771" s="44" t="s">
        <v>4259</v>
      </c>
      <c r="N771" s="44" t="s">
        <v>4195</v>
      </c>
      <c r="O771" s="44" t="s">
        <v>4196</v>
      </c>
      <c r="P771" s="45">
        <v>131</v>
      </c>
      <c r="Q771" s="46">
        <v>32</v>
      </c>
      <c r="R771" s="47">
        <f t="array" ref="R771">P771*Q771</f>
        <v>4192</v>
      </c>
    </row>
    <row r="772" spans="1:18" ht="15.95" customHeight="1">
      <c r="A772" s="44" t="s">
        <v>1675</v>
      </c>
      <c r="B772" s="44" t="s">
        <v>4902</v>
      </c>
      <c r="C772" s="44" t="s">
        <v>4187</v>
      </c>
      <c r="D772" s="44" t="s">
        <v>4244</v>
      </c>
      <c r="E772" s="44" t="s">
        <v>4119</v>
      </c>
      <c r="F772" s="44" t="s">
        <v>4208</v>
      </c>
      <c r="G772" s="45">
        <v>4132823</v>
      </c>
      <c r="H772" s="44" t="s">
        <v>1676</v>
      </c>
      <c r="I772" s="44" t="s">
        <v>1677</v>
      </c>
      <c r="J772" s="45">
        <v>334</v>
      </c>
      <c r="K772" s="44" t="s">
        <v>1678</v>
      </c>
      <c r="L772" s="44" t="s">
        <v>1679</v>
      </c>
      <c r="M772" s="44" t="s">
        <v>4259</v>
      </c>
      <c r="N772" s="44" t="s">
        <v>4195</v>
      </c>
      <c r="O772" s="44" t="s">
        <v>4196</v>
      </c>
      <c r="P772" s="45">
        <v>38</v>
      </c>
      <c r="Q772" s="46">
        <v>32</v>
      </c>
      <c r="R772" s="47">
        <f t="array" ref="R772">P772*Q772</f>
        <v>1216</v>
      </c>
    </row>
    <row r="773" spans="1:18" ht="15.95" customHeight="1">
      <c r="A773" s="44" t="s">
        <v>1680</v>
      </c>
      <c r="B773" s="44" t="s">
        <v>4340</v>
      </c>
      <c r="C773" s="44" t="s">
        <v>4187</v>
      </c>
      <c r="D773" s="44" t="s">
        <v>4244</v>
      </c>
      <c r="E773" s="44" t="s">
        <v>4136</v>
      </c>
      <c r="F773" s="44" t="s">
        <v>2860</v>
      </c>
      <c r="G773" s="45">
        <v>4132920</v>
      </c>
      <c r="H773" s="44" t="s">
        <v>1681</v>
      </c>
      <c r="I773" s="44" t="s">
        <v>1682</v>
      </c>
      <c r="J773" s="44" t="s">
        <v>4321</v>
      </c>
      <c r="K773" s="44" t="s">
        <v>1683</v>
      </c>
      <c r="L773" s="44" t="s">
        <v>1684</v>
      </c>
      <c r="M773" s="44" t="s">
        <v>4321</v>
      </c>
      <c r="N773" s="44" t="s">
        <v>4237</v>
      </c>
      <c r="O773" s="44" t="s">
        <v>4213</v>
      </c>
      <c r="P773" s="45">
        <v>12</v>
      </c>
      <c r="Q773" s="46">
        <v>22</v>
      </c>
      <c r="R773" s="47">
        <f t="array" ref="R773">P773*Q773</f>
        <v>264</v>
      </c>
    </row>
    <row r="774" spans="1:18" ht="15.95" customHeight="1">
      <c r="A774" s="44" t="s">
        <v>1685</v>
      </c>
      <c r="B774" s="44" t="s">
        <v>4340</v>
      </c>
      <c r="C774" s="44" t="s">
        <v>4187</v>
      </c>
      <c r="D774" s="44" t="s">
        <v>4244</v>
      </c>
      <c r="E774" s="44" t="s">
        <v>4136</v>
      </c>
      <c r="F774" s="44" t="s">
        <v>1686</v>
      </c>
      <c r="G774" s="45">
        <v>4132920</v>
      </c>
      <c r="H774" s="44" t="s">
        <v>1687</v>
      </c>
      <c r="I774" s="44" t="s">
        <v>1688</v>
      </c>
      <c r="J774" s="45">
        <v>334</v>
      </c>
      <c r="K774" s="44" t="s">
        <v>1689</v>
      </c>
      <c r="L774" s="44" t="s">
        <v>1690</v>
      </c>
      <c r="M774" s="44" t="s">
        <v>4259</v>
      </c>
      <c r="N774" s="44" t="s">
        <v>4195</v>
      </c>
      <c r="O774" s="44" t="s">
        <v>4196</v>
      </c>
      <c r="P774" s="45">
        <v>12</v>
      </c>
      <c r="Q774" s="46">
        <v>22</v>
      </c>
      <c r="R774" s="47">
        <f t="array" ref="R774">P774*Q774</f>
        <v>264</v>
      </c>
    </row>
    <row r="775" spans="1:18" ht="15.95" customHeight="1">
      <c r="A775" s="44" t="s">
        <v>1691</v>
      </c>
      <c r="B775" s="44" t="s">
        <v>4206</v>
      </c>
      <c r="C775" s="44" t="s">
        <v>4187</v>
      </c>
      <c r="D775" s="44" t="s">
        <v>4207</v>
      </c>
      <c r="E775" s="44" t="s">
        <v>4153</v>
      </c>
      <c r="F775" s="44" t="s">
        <v>1692</v>
      </c>
      <c r="G775" s="45">
        <v>4137126</v>
      </c>
      <c r="H775" s="44" t="s">
        <v>1693</v>
      </c>
      <c r="I775" s="44" t="s">
        <v>1694</v>
      </c>
      <c r="J775" s="45">
        <v>456</v>
      </c>
      <c r="K775" s="44" t="s">
        <v>1695</v>
      </c>
      <c r="L775" s="44" t="s">
        <v>1696</v>
      </c>
      <c r="M775" s="44" t="s">
        <v>4204</v>
      </c>
      <c r="N775" s="44" t="s">
        <v>4195</v>
      </c>
      <c r="O775" s="44" t="s">
        <v>4196</v>
      </c>
      <c r="P775" s="45">
        <v>39</v>
      </c>
      <c r="Q775" s="46">
        <v>28</v>
      </c>
      <c r="R775" s="47">
        <f t="array" ref="R775">P775*Q775</f>
        <v>1092</v>
      </c>
    </row>
    <row r="776" spans="1:18" ht="15.95" customHeight="1">
      <c r="A776" s="44" t="s">
        <v>1697</v>
      </c>
      <c r="B776" s="44" t="s">
        <v>4206</v>
      </c>
      <c r="C776" s="44" t="s">
        <v>4187</v>
      </c>
      <c r="D776" s="44" t="s">
        <v>4207</v>
      </c>
      <c r="E776" s="44" t="s">
        <v>4153</v>
      </c>
      <c r="F776" s="44" t="s">
        <v>1692</v>
      </c>
      <c r="G776" s="45">
        <v>4137126</v>
      </c>
      <c r="H776" s="44" t="s">
        <v>1693</v>
      </c>
      <c r="I776" s="44" t="s">
        <v>1694</v>
      </c>
      <c r="J776" s="45">
        <v>334</v>
      </c>
      <c r="K776" s="44" t="s">
        <v>1698</v>
      </c>
      <c r="L776" s="44" t="s">
        <v>1699</v>
      </c>
      <c r="M776" s="44" t="s">
        <v>4259</v>
      </c>
      <c r="N776" s="44" t="s">
        <v>4195</v>
      </c>
      <c r="O776" s="44" t="s">
        <v>4196</v>
      </c>
      <c r="P776" s="45">
        <v>69</v>
      </c>
      <c r="Q776" s="46">
        <v>28</v>
      </c>
      <c r="R776" s="47">
        <f t="array" ref="R776">P776*Q776</f>
        <v>1932</v>
      </c>
    </row>
    <row r="777" spans="1:18" ht="15.95" customHeight="1">
      <c r="A777" s="44" t="s">
        <v>1700</v>
      </c>
      <c r="B777" s="44" t="s">
        <v>4206</v>
      </c>
      <c r="C777" s="44" t="s">
        <v>4187</v>
      </c>
      <c r="D777" s="44" t="s">
        <v>4207</v>
      </c>
      <c r="E777" s="44" t="s">
        <v>4153</v>
      </c>
      <c r="F777" s="44" t="s">
        <v>1692</v>
      </c>
      <c r="G777" s="45">
        <v>4137126</v>
      </c>
      <c r="H777" s="44" t="s">
        <v>1693</v>
      </c>
      <c r="I777" s="44" t="s">
        <v>1694</v>
      </c>
      <c r="J777" s="45">
        <v>234</v>
      </c>
      <c r="K777" s="44" t="s">
        <v>1701</v>
      </c>
      <c r="L777" s="44" t="s">
        <v>1702</v>
      </c>
      <c r="M777" s="44" t="s">
        <v>4802</v>
      </c>
      <c r="N777" s="44" t="s">
        <v>4195</v>
      </c>
      <c r="O777" s="44" t="s">
        <v>4196</v>
      </c>
      <c r="P777" s="45">
        <v>107</v>
      </c>
      <c r="Q777" s="46">
        <v>28</v>
      </c>
      <c r="R777" s="47">
        <f t="array" ref="R777">P777*Q777</f>
        <v>2996</v>
      </c>
    </row>
    <row r="778" spans="1:18" ht="15.95" customHeight="1">
      <c r="A778" s="44" t="s">
        <v>1703</v>
      </c>
      <c r="B778" s="44" t="s">
        <v>4206</v>
      </c>
      <c r="C778" s="44" t="s">
        <v>4187</v>
      </c>
      <c r="D778" s="44" t="s">
        <v>4207</v>
      </c>
      <c r="E778" s="44" t="s">
        <v>4153</v>
      </c>
      <c r="F778" s="44" t="s">
        <v>1692</v>
      </c>
      <c r="G778" s="45">
        <v>4137126</v>
      </c>
      <c r="H778" s="44" t="s">
        <v>1693</v>
      </c>
      <c r="I778" s="44" t="s">
        <v>1694</v>
      </c>
      <c r="J778" s="45">
        <v>256</v>
      </c>
      <c r="K778" s="44" t="s">
        <v>1704</v>
      </c>
      <c r="L778" s="44" t="s">
        <v>1705</v>
      </c>
      <c r="M778" s="44" t="s">
        <v>4806</v>
      </c>
      <c r="N778" s="44" t="s">
        <v>4195</v>
      </c>
      <c r="O778" s="44" t="s">
        <v>4196</v>
      </c>
      <c r="P778" s="45">
        <v>107</v>
      </c>
      <c r="Q778" s="46">
        <v>28</v>
      </c>
      <c r="R778" s="47">
        <f t="array" ref="R778">P778*Q778</f>
        <v>2996</v>
      </c>
    </row>
    <row r="779" spans="1:18" ht="15.95" customHeight="1">
      <c r="A779" s="44" t="s">
        <v>1706</v>
      </c>
      <c r="B779" s="44" t="s">
        <v>4206</v>
      </c>
      <c r="C779" s="44" t="s">
        <v>4187</v>
      </c>
      <c r="D779" s="44" t="s">
        <v>4207</v>
      </c>
      <c r="E779" s="44" t="s">
        <v>4153</v>
      </c>
      <c r="F779" s="44" t="s">
        <v>1692</v>
      </c>
      <c r="G779" s="45">
        <v>4137126</v>
      </c>
      <c r="H779" s="44" t="s">
        <v>1693</v>
      </c>
      <c r="I779" s="44" t="s">
        <v>1694</v>
      </c>
      <c r="J779" s="45">
        <v>278</v>
      </c>
      <c r="K779" s="44" t="s">
        <v>1707</v>
      </c>
      <c r="L779" s="44" t="s">
        <v>1708</v>
      </c>
      <c r="M779" s="44" t="s">
        <v>4781</v>
      </c>
      <c r="N779" s="44" t="s">
        <v>4195</v>
      </c>
      <c r="O779" s="44" t="s">
        <v>4196</v>
      </c>
      <c r="P779" s="45">
        <v>99</v>
      </c>
      <c r="Q779" s="46">
        <v>28</v>
      </c>
      <c r="R779" s="47">
        <f t="array" ref="R779">P779*Q779</f>
        <v>2772</v>
      </c>
    </row>
    <row r="780" spans="1:18" ht="15.95" customHeight="1">
      <c r="A780" s="44" t="s">
        <v>1709</v>
      </c>
      <c r="B780" s="44" t="s">
        <v>4206</v>
      </c>
      <c r="C780" s="44" t="s">
        <v>4187</v>
      </c>
      <c r="D780" s="44" t="s">
        <v>4207</v>
      </c>
      <c r="E780" s="44" t="s">
        <v>4153</v>
      </c>
      <c r="F780" s="44" t="s">
        <v>1692</v>
      </c>
      <c r="G780" s="45">
        <v>4137126</v>
      </c>
      <c r="H780" s="44" t="s">
        <v>1693</v>
      </c>
      <c r="I780" s="44" t="s">
        <v>1694</v>
      </c>
      <c r="J780" s="45">
        <v>290</v>
      </c>
      <c r="K780" s="44" t="s">
        <v>1710</v>
      </c>
      <c r="L780" s="44" t="s">
        <v>1711</v>
      </c>
      <c r="M780" s="44" t="s">
        <v>4777</v>
      </c>
      <c r="N780" s="44" t="s">
        <v>4195</v>
      </c>
      <c r="O780" s="44" t="s">
        <v>4196</v>
      </c>
      <c r="P780" s="45">
        <v>98</v>
      </c>
      <c r="Q780" s="46">
        <v>28</v>
      </c>
      <c r="R780" s="47">
        <f t="array" ref="R780">P780*Q780</f>
        <v>2744</v>
      </c>
    </row>
    <row r="781" spans="1:18" ht="15.95" customHeight="1">
      <c r="A781" s="44" t="s">
        <v>1712</v>
      </c>
      <c r="B781" s="44" t="s">
        <v>4206</v>
      </c>
      <c r="C781" s="44" t="s">
        <v>4187</v>
      </c>
      <c r="D781" s="44" t="s">
        <v>4207</v>
      </c>
      <c r="E781" s="44" t="s">
        <v>4153</v>
      </c>
      <c r="F781" s="44" t="s">
        <v>1692</v>
      </c>
      <c r="G781" s="45">
        <v>4137126</v>
      </c>
      <c r="H781" s="44" t="s">
        <v>1693</v>
      </c>
      <c r="I781" s="44" t="s">
        <v>1694</v>
      </c>
      <c r="J781" s="45">
        <v>312</v>
      </c>
      <c r="K781" s="44" t="s">
        <v>1713</v>
      </c>
      <c r="L781" s="44" t="s">
        <v>1714</v>
      </c>
      <c r="M781" s="44" t="s">
        <v>4770</v>
      </c>
      <c r="N781" s="44" t="s">
        <v>4195</v>
      </c>
      <c r="O781" s="44" t="s">
        <v>4196</v>
      </c>
      <c r="P781" s="45">
        <v>94</v>
      </c>
      <c r="Q781" s="46">
        <v>28</v>
      </c>
      <c r="R781" s="47">
        <f t="array" ref="R781">P781*Q781</f>
        <v>2632</v>
      </c>
    </row>
    <row r="782" spans="1:18" ht="15.95" customHeight="1">
      <c r="A782" s="44" t="s">
        <v>1715</v>
      </c>
      <c r="B782" s="44" t="s">
        <v>4206</v>
      </c>
      <c r="C782" s="44" t="s">
        <v>4187</v>
      </c>
      <c r="D782" s="44" t="s">
        <v>4207</v>
      </c>
      <c r="E782" s="44" t="s">
        <v>4153</v>
      </c>
      <c r="F782" s="44" t="s">
        <v>1692</v>
      </c>
      <c r="G782" s="45">
        <v>4137126</v>
      </c>
      <c r="H782" s="44" t="s">
        <v>1693</v>
      </c>
      <c r="I782" s="44" t="s">
        <v>1694</v>
      </c>
      <c r="J782" s="45">
        <v>412</v>
      </c>
      <c r="K782" s="44" t="s">
        <v>1716</v>
      </c>
      <c r="L782" s="44" t="s">
        <v>1717</v>
      </c>
      <c r="M782" s="44" t="s">
        <v>4194</v>
      </c>
      <c r="N782" s="44" t="s">
        <v>4195</v>
      </c>
      <c r="O782" s="44" t="s">
        <v>4196</v>
      </c>
      <c r="P782" s="45">
        <v>36</v>
      </c>
      <c r="Q782" s="46">
        <v>28</v>
      </c>
      <c r="R782" s="47">
        <f t="array" ref="R782">P782*Q782</f>
        <v>1008</v>
      </c>
    </row>
    <row r="783" spans="1:18" ht="15.95" customHeight="1">
      <c r="A783" s="44" t="s">
        <v>1718</v>
      </c>
      <c r="B783" s="44" t="s">
        <v>4206</v>
      </c>
      <c r="C783" s="44" t="s">
        <v>4187</v>
      </c>
      <c r="D783" s="44" t="s">
        <v>4207</v>
      </c>
      <c r="E783" s="44" t="s">
        <v>4153</v>
      </c>
      <c r="F783" s="44" t="s">
        <v>1692</v>
      </c>
      <c r="G783" s="45">
        <v>4137126</v>
      </c>
      <c r="H783" s="44" t="s">
        <v>1693</v>
      </c>
      <c r="I783" s="44" t="s">
        <v>1694</v>
      </c>
      <c r="J783" s="45">
        <v>390</v>
      </c>
      <c r="K783" s="44" t="s">
        <v>1719</v>
      </c>
      <c r="L783" s="44" t="s">
        <v>1720</v>
      </c>
      <c r="M783" s="44" t="s">
        <v>4232</v>
      </c>
      <c r="N783" s="44" t="s">
        <v>4195</v>
      </c>
      <c r="O783" s="44" t="s">
        <v>4196</v>
      </c>
      <c r="P783" s="45">
        <v>19</v>
      </c>
      <c r="Q783" s="46">
        <v>28</v>
      </c>
      <c r="R783" s="47">
        <f t="array" ref="R783">P783*Q783</f>
        <v>532</v>
      </c>
    </row>
    <row r="784" spans="1:18" ht="15.95" customHeight="1">
      <c r="A784" s="44" t="s">
        <v>1721</v>
      </c>
      <c r="B784" s="44" t="s">
        <v>4206</v>
      </c>
      <c r="C784" s="44" t="s">
        <v>4187</v>
      </c>
      <c r="D784" s="44" t="s">
        <v>4207</v>
      </c>
      <c r="E784" s="44" t="s">
        <v>4153</v>
      </c>
      <c r="F784" s="44" t="s">
        <v>1692</v>
      </c>
      <c r="G784" s="45">
        <v>4137126</v>
      </c>
      <c r="H784" s="44" t="s">
        <v>1693</v>
      </c>
      <c r="I784" s="44" t="s">
        <v>1694</v>
      </c>
      <c r="J784" s="45">
        <v>378</v>
      </c>
      <c r="K784" s="44" t="s">
        <v>1722</v>
      </c>
      <c r="L784" s="44" t="s">
        <v>1723</v>
      </c>
      <c r="M784" s="44" t="s">
        <v>4217</v>
      </c>
      <c r="N784" s="44" t="s">
        <v>4195</v>
      </c>
      <c r="O784" s="44" t="s">
        <v>4196</v>
      </c>
      <c r="P784" s="45">
        <v>19</v>
      </c>
      <c r="Q784" s="46">
        <v>28</v>
      </c>
      <c r="R784" s="47">
        <f t="array" ref="R784">P784*Q784</f>
        <v>532</v>
      </c>
    </row>
    <row r="785" spans="1:18" ht="15.95" customHeight="1">
      <c r="A785" s="44" t="s">
        <v>1724</v>
      </c>
      <c r="B785" s="44" t="s">
        <v>4206</v>
      </c>
      <c r="C785" s="44" t="s">
        <v>4187</v>
      </c>
      <c r="D785" s="44" t="s">
        <v>4207</v>
      </c>
      <c r="E785" s="44" t="s">
        <v>4153</v>
      </c>
      <c r="F785" s="44" t="s">
        <v>1692</v>
      </c>
      <c r="G785" s="45">
        <v>4137126</v>
      </c>
      <c r="H785" s="44" t="s">
        <v>1693</v>
      </c>
      <c r="I785" s="44" t="s">
        <v>1694</v>
      </c>
      <c r="J785" s="45">
        <v>356</v>
      </c>
      <c r="K785" s="44" t="s">
        <v>1725</v>
      </c>
      <c r="L785" s="44" t="s">
        <v>1726</v>
      </c>
      <c r="M785" s="44" t="s">
        <v>4224</v>
      </c>
      <c r="N785" s="44" t="s">
        <v>4195</v>
      </c>
      <c r="O785" s="44" t="s">
        <v>4196</v>
      </c>
      <c r="P785" s="45">
        <v>17</v>
      </c>
      <c r="Q785" s="46">
        <v>28</v>
      </c>
      <c r="R785" s="47">
        <f t="array" ref="R785">P785*Q785</f>
        <v>476</v>
      </c>
    </row>
    <row r="786" spans="1:18" ht="15.95" customHeight="1">
      <c r="A786" s="44" t="s">
        <v>1727</v>
      </c>
      <c r="B786" s="44" t="s">
        <v>4206</v>
      </c>
      <c r="C786" s="44" t="s">
        <v>4187</v>
      </c>
      <c r="D786" s="44" t="s">
        <v>4207</v>
      </c>
      <c r="E786" s="44" t="s">
        <v>4153</v>
      </c>
      <c r="F786" s="44" t="s">
        <v>1692</v>
      </c>
      <c r="G786" s="45">
        <v>4137126</v>
      </c>
      <c r="H786" s="44" t="s">
        <v>1693</v>
      </c>
      <c r="I786" s="44" t="s">
        <v>1694</v>
      </c>
      <c r="J786" s="44" t="s">
        <v>4321</v>
      </c>
      <c r="K786" s="44" t="s">
        <v>1728</v>
      </c>
      <c r="L786" s="44" t="s">
        <v>1729</v>
      </c>
      <c r="M786" s="44" t="s">
        <v>4321</v>
      </c>
      <c r="N786" s="44" t="s">
        <v>4237</v>
      </c>
      <c r="O786" s="44" t="s">
        <v>4196</v>
      </c>
      <c r="P786" s="45">
        <v>24</v>
      </c>
      <c r="Q786" s="46">
        <v>28</v>
      </c>
      <c r="R786" s="47">
        <f t="array" ref="R786">P786*Q786</f>
        <v>672</v>
      </c>
    </row>
    <row r="787" spans="1:18" ht="15.95" customHeight="1">
      <c r="A787" s="44" t="s">
        <v>1730</v>
      </c>
      <c r="B787" s="44" t="s">
        <v>4585</v>
      </c>
      <c r="C787" s="44" t="s">
        <v>4187</v>
      </c>
      <c r="D787" s="44" t="s">
        <v>4244</v>
      </c>
      <c r="E787" s="44" t="s">
        <v>4146</v>
      </c>
      <c r="F787" s="44" t="s">
        <v>5129</v>
      </c>
      <c r="G787" s="45">
        <v>4137258</v>
      </c>
      <c r="H787" s="44" t="s">
        <v>1731</v>
      </c>
      <c r="I787" s="44" t="s">
        <v>1732</v>
      </c>
      <c r="J787" s="45">
        <v>378</v>
      </c>
      <c r="K787" s="44" t="s">
        <v>1733</v>
      </c>
      <c r="L787" s="44" t="s">
        <v>1734</v>
      </c>
      <c r="M787" s="44" t="s">
        <v>4217</v>
      </c>
      <c r="N787" s="44" t="s">
        <v>4195</v>
      </c>
      <c r="O787" s="44" t="s">
        <v>4196</v>
      </c>
      <c r="P787" s="45">
        <v>10</v>
      </c>
      <c r="Q787" s="46">
        <v>24</v>
      </c>
      <c r="R787" s="47">
        <f t="array" ref="R787">P787*Q787</f>
        <v>240</v>
      </c>
    </row>
    <row r="788" spans="1:18" ht="15.95" customHeight="1">
      <c r="A788" s="44" t="s">
        <v>1735</v>
      </c>
      <c r="B788" s="44" t="s">
        <v>1736</v>
      </c>
      <c r="C788" s="44" t="s">
        <v>4187</v>
      </c>
      <c r="D788" s="44" t="s">
        <v>4207</v>
      </c>
      <c r="E788" s="44" t="s">
        <v>4151</v>
      </c>
      <c r="F788" s="44" t="s">
        <v>3483</v>
      </c>
      <c r="G788" s="45">
        <v>4140449</v>
      </c>
      <c r="H788" s="44" t="s">
        <v>1737</v>
      </c>
      <c r="I788" s="44" t="s">
        <v>1738</v>
      </c>
      <c r="J788" s="44" t="s">
        <v>4234</v>
      </c>
      <c r="K788" s="44" t="s">
        <v>1739</v>
      </c>
      <c r="L788" s="44" t="s">
        <v>1740</v>
      </c>
      <c r="M788" s="44" t="s">
        <v>4234</v>
      </c>
      <c r="N788" s="44" t="s">
        <v>4237</v>
      </c>
      <c r="O788" s="44" t="s">
        <v>4213</v>
      </c>
      <c r="P788" s="45">
        <v>12</v>
      </c>
      <c r="Q788" s="46">
        <v>20</v>
      </c>
      <c r="R788" s="47">
        <f t="array" ref="R788">P788*Q788</f>
        <v>240</v>
      </c>
    </row>
    <row r="789" spans="1:18" ht="15.95" customHeight="1">
      <c r="A789" s="44" t="s">
        <v>1741</v>
      </c>
      <c r="B789" s="44" t="s">
        <v>1736</v>
      </c>
      <c r="C789" s="44" t="s">
        <v>4187</v>
      </c>
      <c r="D789" s="44" t="s">
        <v>4207</v>
      </c>
      <c r="E789" s="44" t="s">
        <v>4151</v>
      </c>
      <c r="F789" s="44" t="s">
        <v>1742</v>
      </c>
      <c r="G789" s="45">
        <v>4140449</v>
      </c>
      <c r="H789" s="44" t="s">
        <v>1743</v>
      </c>
      <c r="I789" s="44" t="s">
        <v>1744</v>
      </c>
      <c r="J789" s="45">
        <v>434</v>
      </c>
      <c r="K789" s="44" t="s">
        <v>1745</v>
      </c>
      <c r="L789" s="44" t="s">
        <v>1746</v>
      </c>
      <c r="M789" s="44" t="s">
        <v>4200</v>
      </c>
      <c r="N789" s="44" t="s">
        <v>4195</v>
      </c>
      <c r="O789" s="44" t="s">
        <v>4213</v>
      </c>
      <c r="P789" s="45">
        <v>10</v>
      </c>
      <c r="Q789" s="46">
        <v>20</v>
      </c>
      <c r="R789" s="47">
        <f t="array" ref="R789">P789*Q789</f>
        <v>200</v>
      </c>
    </row>
    <row r="790" spans="1:18" ht="15.95" customHeight="1">
      <c r="A790" s="44" t="s">
        <v>1747</v>
      </c>
      <c r="B790" s="44" t="s">
        <v>1736</v>
      </c>
      <c r="C790" s="44" t="s">
        <v>4187</v>
      </c>
      <c r="D790" s="44" t="s">
        <v>4207</v>
      </c>
      <c r="E790" s="44" t="s">
        <v>4151</v>
      </c>
      <c r="F790" s="44" t="s">
        <v>1742</v>
      </c>
      <c r="G790" s="45">
        <v>4140449</v>
      </c>
      <c r="H790" s="44" t="s">
        <v>1743</v>
      </c>
      <c r="I790" s="44" t="s">
        <v>1744</v>
      </c>
      <c r="J790" s="45">
        <v>378</v>
      </c>
      <c r="K790" s="44" t="s">
        <v>1748</v>
      </c>
      <c r="L790" s="44" t="s">
        <v>1749</v>
      </c>
      <c r="M790" s="44" t="s">
        <v>4217</v>
      </c>
      <c r="N790" s="44" t="s">
        <v>4195</v>
      </c>
      <c r="O790" s="44" t="s">
        <v>4213</v>
      </c>
      <c r="P790" s="45">
        <v>54</v>
      </c>
      <c r="Q790" s="46">
        <v>20</v>
      </c>
      <c r="R790" s="47">
        <f t="array" ref="R790">P790*Q790</f>
        <v>1080</v>
      </c>
    </row>
    <row r="791" spans="1:18" ht="15.95" customHeight="1">
      <c r="A791" s="44" t="s">
        <v>1750</v>
      </c>
      <c r="B791" s="44" t="s">
        <v>4206</v>
      </c>
      <c r="C791" s="44" t="s">
        <v>4187</v>
      </c>
      <c r="D791" s="44" t="s">
        <v>4207</v>
      </c>
      <c r="E791" s="44" t="s">
        <v>4137</v>
      </c>
      <c r="F791" s="44" t="s">
        <v>1751</v>
      </c>
      <c r="G791" s="45">
        <v>4141398</v>
      </c>
      <c r="H791" s="44" t="s">
        <v>1752</v>
      </c>
      <c r="I791" s="44" t="s">
        <v>1753</v>
      </c>
      <c r="J791" s="45">
        <v>334</v>
      </c>
      <c r="K791" s="44" t="s">
        <v>1754</v>
      </c>
      <c r="L791" s="44" t="s">
        <v>1755</v>
      </c>
      <c r="M791" s="44" t="s">
        <v>4259</v>
      </c>
      <c r="N791" s="44" t="s">
        <v>4195</v>
      </c>
      <c r="O791" s="44" t="s">
        <v>4196</v>
      </c>
      <c r="P791" s="45">
        <v>62</v>
      </c>
      <c r="Q791" s="46">
        <v>28</v>
      </c>
      <c r="R791" s="47">
        <f t="array" ref="R791">P791*Q791</f>
        <v>1736</v>
      </c>
    </row>
    <row r="792" spans="1:18" ht="15.95" customHeight="1">
      <c r="A792" s="44" t="s">
        <v>1756</v>
      </c>
      <c r="B792" s="44" t="s">
        <v>4206</v>
      </c>
      <c r="C792" s="44" t="s">
        <v>4187</v>
      </c>
      <c r="D792" s="44" t="s">
        <v>4207</v>
      </c>
      <c r="E792" s="44" t="s">
        <v>4137</v>
      </c>
      <c r="F792" s="44" t="s">
        <v>1751</v>
      </c>
      <c r="G792" s="45">
        <v>4141398</v>
      </c>
      <c r="H792" s="44" t="s">
        <v>1752</v>
      </c>
      <c r="I792" s="44" t="s">
        <v>1753</v>
      </c>
      <c r="J792" s="45">
        <v>234</v>
      </c>
      <c r="K792" s="44" t="s">
        <v>1757</v>
      </c>
      <c r="L792" s="44" t="s">
        <v>1758</v>
      </c>
      <c r="M792" s="44" t="s">
        <v>4802</v>
      </c>
      <c r="N792" s="44" t="s">
        <v>4195</v>
      </c>
      <c r="O792" s="44" t="s">
        <v>4196</v>
      </c>
      <c r="P792" s="45">
        <v>84</v>
      </c>
      <c r="Q792" s="46">
        <v>28</v>
      </c>
      <c r="R792" s="47">
        <f t="array" ref="R792">P792*Q792</f>
        <v>2352</v>
      </c>
    </row>
    <row r="793" spans="1:18" ht="15.95" customHeight="1">
      <c r="A793" s="44" t="s">
        <v>1759</v>
      </c>
      <c r="B793" s="44" t="s">
        <v>4206</v>
      </c>
      <c r="C793" s="44" t="s">
        <v>4187</v>
      </c>
      <c r="D793" s="44" t="s">
        <v>4207</v>
      </c>
      <c r="E793" s="44" t="s">
        <v>4137</v>
      </c>
      <c r="F793" s="44" t="s">
        <v>1751</v>
      </c>
      <c r="G793" s="45">
        <v>4141398</v>
      </c>
      <c r="H793" s="44" t="s">
        <v>1752</v>
      </c>
      <c r="I793" s="44" t="s">
        <v>1753</v>
      </c>
      <c r="J793" s="45">
        <v>256</v>
      </c>
      <c r="K793" s="44" t="s">
        <v>1760</v>
      </c>
      <c r="L793" s="44" t="s">
        <v>1761</v>
      </c>
      <c r="M793" s="44" t="s">
        <v>4806</v>
      </c>
      <c r="N793" s="44" t="s">
        <v>4195</v>
      </c>
      <c r="O793" s="44" t="s">
        <v>4196</v>
      </c>
      <c r="P793" s="45">
        <v>82</v>
      </c>
      <c r="Q793" s="46">
        <v>28</v>
      </c>
      <c r="R793" s="47">
        <f t="array" ref="R793">P793*Q793</f>
        <v>2296</v>
      </c>
    </row>
    <row r="794" spans="1:18" ht="15.95" customHeight="1">
      <c r="A794" s="44" t="s">
        <v>1762</v>
      </c>
      <c r="B794" s="44" t="s">
        <v>4206</v>
      </c>
      <c r="C794" s="44" t="s">
        <v>4187</v>
      </c>
      <c r="D794" s="44" t="s">
        <v>4207</v>
      </c>
      <c r="E794" s="44" t="s">
        <v>4137</v>
      </c>
      <c r="F794" s="44" t="s">
        <v>1751</v>
      </c>
      <c r="G794" s="45">
        <v>4141398</v>
      </c>
      <c r="H794" s="44" t="s">
        <v>1752</v>
      </c>
      <c r="I794" s="44" t="s">
        <v>1753</v>
      </c>
      <c r="J794" s="45">
        <v>278</v>
      </c>
      <c r="K794" s="44" t="s">
        <v>1763</v>
      </c>
      <c r="L794" s="44" t="s">
        <v>1764</v>
      </c>
      <c r="M794" s="44" t="s">
        <v>4781</v>
      </c>
      <c r="N794" s="44" t="s">
        <v>4195</v>
      </c>
      <c r="O794" s="44" t="s">
        <v>4196</v>
      </c>
      <c r="P794" s="45">
        <v>65</v>
      </c>
      <c r="Q794" s="46">
        <v>28</v>
      </c>
      <c r="R794" s="47">
        <f t="array" ref="R794">P794*Q794</f>
        <v>1820</v>
      </c>
    </row>
    <row r="795" spans="1:18" ht="15.95" customHeight="1">
      <c r="A795" s="44" t="s">
        <v>1765</v>
      </c>
      <c r="B795" s="44" t="s">
        <v>4206</v>
      </c>
      <c r="C795" s="44" t="s">
        <v>4187</v>
      </c>
      <c r="D795" s="44" t="s">
        <v>4207</v>
      </c>
      <c r="E795" s="44" t="s">
        <v>4137</v>
      </c>
      <c r="F795" s="44" t="s">
        <v>1751</v>
      </c>
      <c r="G795" s="45">
        <v>4141398</v>
      </c>
      <c r="H795" s="44" t="s">
        <v>1752</v>
      </c>
      <c r="I795" s="44" t="s">
        <v>1753</v>
      </c>
      <c r="J795" s="45">
        <v>290</v>
      </c>
      <c r="K795" s="44" t="s">
        <v>1766</v>
      </c>
      <c r="L795" s="44" t="s">
        <v>1767</v>
      </c>
      <c r="M795" s="44" t="s">
        <v>4777</v>
      </c>
      <c r="N795" s="44" t="s">
        <v>4195</v>
      </c>
      <c r="O795" s="44" t="s">
        <v>4196</v>
      </c>
      <c r="P795" s="45">
        <v>63</v>
      </c>
      <c r="Q795" s="46">
        <v>28</v>
      </c>
      <c r="R795" s="47">
        <f t="array" ref="R795">P795*Q795</f>
        <v>1764</v>
      </c>
    </row>
    <row r="796" spans="1:18" ht="15.95" customHeight="1">
      <c r="A796" s="44" t="s">
        <v>1768</v>
      </c>
      <c r="B796" s="44" t="s">
        <v>4206</v>
      </c>
      <c r="C796" s="44" t="s">
        <v>4187</v>
      </c>
      <c r="D796" s="44" t="s">
        <v>4207</v>
      </c>
      <c r="E796" s="44" t="s">
        <v>4137</v>
      </c>
      <c r="F796" s="44" t="s">
        <v>1751</v>
      </c>
      <c r="G796" s="45">
        <v>4141398</v>
      </c>
      <c r="H796" s="44" t="s">
        <v>1752</v>
      </c>
      <c r="I796" s="44" t="s">
        <v>1753</v>
      </c>
      <c r="J796" s="45">
        <v>312</v>
      </c>
      <c r="K796" s="44" t="s">
        <v>1769</v>
      </c>
      <c r="L796" s="44" t="s">
        <v>1770</v>
      </c>
      <c r="M796" s="44" t="s">
        <v>4770</v>
      </c>
      <c r="N796" s="44" t="s">
        <v>4195</v>
      </c>
      <c r="O796" s="44" t="s">
        <v>4196</v>
      </c>
      <c r="P796" s="45">
        <v>62</v>
      </c>
      <c r="Q796" s="46">
        <v>28</v>
      </c>
      <c r="R796" s="47">
        <f t="array" ref="R796">P796*Q796</f>
        <v>1736</v>
      </c>
    </row>
    <row r="797" spans="1:18" ht="15.95" customHeight="1">
      <c r="A797" s="44" t="s">
        <v>1771</v>
      </c>
      <c r="B797" s="44" t="s">
        <v>4206</v>
      </c>
      <c r="C797" s="44" t="s">
        <v>4187</v>
      </c>
      <c r="D797" s="44" t="s">
        <v>4207</v>
      </c>
      <c r="E797" s="44" t="s">
        <v>4137</v>
      </c>
      <c r="F797" s="44" t="s">
        <v>1751</v>
      </c>
      <c r="G797" s="45">
        <v>4141398</v>
      </c>
      <c r="H797" s="44" t="s">
        <v>1752</v>
      </c>
      <c r="I797" s="44" t="s">
        <v>1753</v>
      </c>
      <c r="J797" s="45">
        <v>356</v>
      </c>
      <c r="K797" s="44" t="s">
        <v>1772</v>
      </c>
      <c r="L797" s="44" t="s">
        <v>1773</v>
      </c>
      <c r="M797" s="44" t="s">
        <v>4224</v>
      </c>
      <c r="N797" s="44" t="s">
        <v>4195</v>
      </c>
      <c r="O797" s="44" t="s">
        <v>4196</v>
      </c>
      <c r="P797" s="45">
        <v>27</v>
      </c>
      <c r="Q797" s="46">
        <v>28</v>
      </c>
      <c r="R797" s="47">
        <f t="array" ref="R797">P797*Q797</f>
        <v>756</v>
      </c>
    </row>
    <row r="798" spans="1:18" ht="15.95" customHeight="1">
      <c r="A798" s="44" t="s">
        <v>1774</v>
      </c>
      <c r="B798" s="44" t="s">
        <v>4206</v>
      </c>
      <c r="C798" s="44" t="s">
        <v>4187</v>
      </c>
      <c r="D798" s="44" t="s">
        <v>4207</v>
      </c>
      <c r="E798" s="44" t="s">
        <v>4137</v>
      </c>
      <c r="F798" s="44" t="s">
        <v>1751</v>
      </c>
      <c r="G798" s="45">
        <v>4141398</v>
      </c>
      <c r="H798" s="44" t="s">
        <v>1752</v>
      </c>
      <c r="I798" s="44" t="s">
        <v>1753</v>
      </c>
      <c r="J798" s="44" t="s">
        <v>4321</v>
      </c>
      <c r="K798" s="44" t="s">
        <v>1775</v>
      </c>
      <c r="L798" s="44" t="s">
        <v>1776</v>
      </c>
      <c r="M798" s="44" t="s">
        <v>4321</v>
      </c>
      <c r="N798" s="44" t="s">
        <v>4237</v>
      </c>
      <c r="O798" s="44" t="s">
        <v>4196</v>
      </c>
      <c r="P798" s="45">
        <v>48</v>
      </c>
      <c r="Q798" s="46">
        <v>28</v>
      </c>
      <c r="R798" s="47">
        <f t="array" ref="R798">P798*Q798</f>
        <v>1344</v>
      </c>
    </row>
    <row r="799" spans="1:18" ht="15.95" customHeight="1">
      <c r="A799" s="44" t="s">
        <v>1777</v>
      </c>
      <c r="B799" s="44" t="s">
        <v>4206</v>
      </c>
      <c r="C799" s="44" t="s">
        <v>4187</v>
      </c>
      <c r="D799" s="44" t="s">
        <v>4207</v>
      </c>
      <c r="E799" s="44" t="s">
        <v>4137</v>
      </c>
      <c r="F799" s="44" t="s">
        <v>1778</v>
      </c>
      <c r="G799" s="45">
        <v>4141398</v>
      </c>
      <c r="H799" s="44" t="s">
        <v>1779</v>
      </c>
      <c r="I799" s="44" t="s">
        <v>1780</v>
      </c>
      <c r="J799" s="45">
        <v>290</v>
      </c>
      <c r="K799" s="44" t="s">
        <v>1781</v>
      </c>
      <c r="L799" s="44" t="s">
        <v>1782</v>
      </c>
      <c r="M799" s="44" t="s">
        <v>4777</v>
      </c>
      <c r="N799" s="44" t="s">
        <v>4195</v>
      </c>
      <c r="O799" s="44" t="s">
        <v>4196</v>
      </c>
      <c r="P799" s="45">
        <v>48</v>
      </c>
      <c r="Q799" s="46">
        <v>28</v>
      </c>
      <c r="R799" s="47">
        <f t="array" ref="R799">P799*Q799</f>
        <v>1344</v>
      </c>
    </row>
    <row r="800" spans="1:18" ht="15.95" customHeight="1">
      <c r="A800" s="44" t="s">
        <v>1783</v>
      </c>
      <c r="B800" s="44" t="s">
        <v>4206</v>
      </c>
      <c r="C800" s="44" t="s">
        <v>4187</v>
      </c>
      <c r="D800" s="44" t="s">
        <v>4207</v>
      </c>
      <c r="E800" s="44" t="s">
        <v>4137</v>
      </c>
      <c r="F800" s="44" t="s">
        <v>1778</v>
      </c>
      <c r="G800" s="45">
        <v>4141398</v>
      </c>
      <c r="H800" s="44" t="s">
        <v>1779</v>
      </c>
      <c r="I800" s="44" t="s">
        <v>1780</v>
      </c>
      <c r="J800" s="45">
        <v>256</v>
      </c>
      <c r="K800" s="44" t="s">
        <v>1784</v>
      </c>
      <c r="L800" s="44" t="s">
        <v>1785</v>
      </c>
      <c r="M800" s="44" t="s">
        <v>4806</v>
      </c>
      <c r="N800" s="44" t="s">
        <v>4195</v>
      </c>
      <c r="O800" s="44" t="s">
        <v>4196</v>
      </c>
      <c r="P800" s="45">
        <v>71</v>
      </c>
      <c r="Q800" s="46">
        <v>28</v>
      </c>
      <c r="R800" s="47">
        <f t="array" ref="R800">P800*Q800</f>
        <v>1988</v>
      </c>
    </row>
    <row r="801" spans="1:18" ht="15.95" customHeight="1">
      <c r="A801" s="44" t="s">
        <v>1786</v>
      </c>
      <c r="B801" s="44" t="s">
        <v>4206</v>
      </c>
      <c r="C801" s="44" t="s">
        <v>4187</v>
      </c>
      <c r="D801" s="44" t="s">
        <v>4207</v>
      </c>
      <c r="E801" s="44" t="s">
        <v>4137</v>
      </c>
      <c r="F801" s="44" t="s">
        <v>1778</v>
      </c>
      <c r="G801" s="45">
        <v>4141398</v>
      </c>
      <c r="H801" s="44" t="s">
        <v>1779</v>
      </c>
      <c r="I801" s="44" t="s">
        <v>1780</v>
      </c>
      <c r="J801" s="45">
        <v>278</v>
      </c>
      <c r="K801" s="44" t="s">
        <v>1787</v>
      </c>
      <c r="L801" s="44" t="s">
        <v>1788</v>
      </c>
      <c r="M801" s="44" t="s">
        <v>4781</v>
      </c>
      <c r="N801" s="44" t="s">
        <v>4195</v>
      </c>
      <c r="O801" s="44" t="s">
        <v>4196</v>
      </c>
      <c r="P801" s="45">
        <v>66</v>
      </c>
      <c r="Q801" s="46">
        <v>28</v>
      </c>
      <c r="R801" s="47">
        <f t="array" ref="R801">P801*Q801</f>
        <v>1848</v>
      </c>
    </row>
    <row r="802" spans="1:18" ht="15.95" customHeight="1">
      <c r="A802" s="44" t="s">
        <v>1789</v>
      </c>
      <c r="B802" s="44" t="s">
        <v>4206</v>
      </c>
      <c r="C802" s="44" t="s">
        <v>4187</v>
      </c>
      <c r="D802" s="44" t="s">
        <v>4207</v>
      </c>
      <c r="E802" s="44" t="s">
        <v>4137</v>
      </c>
      <c r="F802" s="44" t="s">
        <v>1778</v>
      </c>
      <c r="G802" s="45">
        <v>4141398</v>
      </c>
      <c r="H802" s="44" t="s">
        <v>1779</v>
      </c>
      <c r="I802" s="44" t="s">
        <v>1780</v>
      </c>
      <c r="J802" s="45">
        <v>234</v>
      </c>
      <c r="K802" s="44" t="s">
        <v>1790</v>
      </c>
      <c r="L802" s="44" t="s">
        <v>1791</v>
      </c>
      <c r="M802" s="44" t="s">
        <v>4802</v>
      </c>
      <c r="N802" s="44" t="s">
        <v>4195</v>
      </c>
      <c r="O802" s="44" t="s">
        <v>4196</v>
      </c>
      <c r="P802" s="45">
        <v>63</v>
      </c>
      <c r="Q802" s="46">
        <v>28</v>
      </c>
      <c r="R802" s="47">
        <f t="array" ref="R802">P802*Q802</f>
        <v>1764</v>
      </c>
    </row>
    <row r="803" spans="1:18" ht="15.95" customHeight="1">
      <c r="A803" s="44" t="s">
        <v>1792</v>
      </c>
      <c r="B803" s="44" t="s">
        <v>4206</v>
      </c>
      <c r="C803" s="44" t="s">
        <v>4187</v>
      </c>
      <c r="D803" s="44" t="s">
        <v>4207</v>
      </c>
      <c r="E803" s="44" t="s">
        <v>4137</v>
      </c>
      <c r="F803" s="44" t="s">
        <v>1778</v>
      </c>
      <c r="G803" s="45">
        <v>4141398</v>
      </c>
      <c r="H803" s="44" t="s">
        <v>1779</v>
      </c>
      <c r="I803" s="44" t="s">
        <v>1780</v>
      </c>
      <c r="J803" s="45">
        <v>312</v>
      </c>
      <c r="K803" s="44" t="s">
        <v>1793</v>
      </c>
      <c r="L803" s="44" t="s">
        <v>1794</v>
      </c>
      <c r="M803" s="44" t="s">
        <v>4770</v>
      </c>
      <c r="N803" s="44" t="s">
        <v>4195</v>
      </c>
      <c r="O803" s="44" t="s">
        <v>4196</v>
      </c>
      <c r="P803" s="45">
        <v>46</v>
      </c>
      <c r="Q803" s="46">
        <v>28</v>
      </c>
      <c r="R803" s="47">
        <f t="array" ref="R803">P803*Q803</f>
        <v>1288</v>
      </c>
    </row>
    <row r="804" spans="1:18" ht="15.95" customHeight="1">
      <c r="A804" s="44" t="s">
        <v>1795</v>
      </c>
      <c r="B804" s="44" t="s">
        <v>4206</v>
      </c>
      <c r="C804" s="44" t="s">
        <v>4187</v>
      </c>
      <c r="D804" s="44" t="s">
        <v>4207</v>
      </c>
      <c r="E804" s="44" t="s">
        <v>4137</v>
      </c>
      <c r="F804" s="44" t="s">
        <v>1778</v>
      </c>
      <c r="G804" s="45">
        <v>4141398</v>
      </c>
      <c r="H804" s="44" t="s">
        <v>1779</v>
      </c>
      <c r="I804" s="44" t="s">
        <v>1780</v>
      </c>
      <c r="J804" s="45">
        <v>334</v>
      </c>
      <c r="K804" s="44" t="s">
        <v>1796</v>
      </c>
      <c r="L804" s="44" t="s">
        <v>1797</v>
      </c>
      <c r="M804" s="44" t="s">
        <v>4259</v>
      </c>
      <c r="N804" s="44" t="s">
        <v>4195</v>
      </c>
      <c r="O804" s="44" t="s">
        <v>4196</v>
      </c>
      <c r="P804" s="45">
        <v>33</v>
      </c>
      <c r="Q804" s="46">
        <v>28</v>
      </c>
      <c r="R804" s="47">
        <f t="array" ref="R804">P804*Q804</f>
        <v>924</v>
      </c>
    </row>
    <row r="805" spans="1:18" ht="15.95" customHeight="1">
      <c r="A805" s="44" t="s">
        <v>1798</v>
      </c>
      <c r="B805" s="44" t="s">
        <v>4206</v>
      </c>
      <c r="C805" s="44" t="s">
        <v>4187</v>
      </c>
      <c r="D805" s="44" t="s">
        <v>4207</v>
      </c>
      <c r="E805" s="44" t="s">
        <v>4137</v>
      </c>
      <c r="F805" s="44" t="s">
        <v>1778</v>
      </c>
      <c r="G805" s="45">
        <v>4141398</v>
      </c>
      <c r="H805" s="44" t="s">
        <v>1779</v>
      </c>
      <c r="I805" s="44" t="s">
        <v>1780</v>
      </c>
      <c r="J805" s="45">
        <v>390</v>
      </c>
      <c r="K805" s="44" t="s">
        <v>1799</v>
      </c>
      <c r="L805" s="44" t="s">
        <v>1800</v>
      </c>
      <c r="M805" s="44" t="s">
        <v>4232</v>
      </c>
      <c r="N805" s="44" t="s">
        <v>4195</v>
      </c>
      <c r="O805" s="44" t="s">
        <v>4196</v>
      </c>
      <c r="P805" s="45">
        <v>24</v>
      </c>
      <c r="Q805" s="46">
        <v>28</v>
      </c>
      <c r="R805" s="47">
        <f t="array" ref="R805">P805*Q805</f>
        <v>672</v>
      </c>
    </row>
    <row r="806" spans="1:18" ht="15.95" customHeight="1">
      <c r="A806" s="44" t="s">
        <v>1801</v>
      </c>
      <c r="B806" s="44" t="s">
        <v>4206</v>
      </c>
      <c r="C806" s="44" t="s">
        <v>4187</v>
      </c>
      <c r="D806" s="44" t="s">
        <v>4207</v>
      </c>
      <c r="E806" s="44" t="s">
        <v>4137</v>
      </c>
      <c r="F806" s="44" t="s">
        <v>1778</v>
      </c>
      <c r="G806" s="45">
        <v>4141398</v>
      </c>
      <c r="H806" s="44" t="s">
        <v>1779</v>
      </c>
      <c r="I806" s="44" t="s">
        <v>1780</v>
      </c>
      <c r="J806" s="45">
        <v>412</v>
      </c>
      <c r="K806" s="44" t="s">
        <v>1802</v>
      </c>
      <c r="L806" s="44" t="s">
        <v>1803</v>
      </c>
      <c r="M806" s="44" t="s">
        <v>4194</v>
      </c>
      <c r="N806" s="44" t="s">
        <v>4195</v>
      </c>
      <c r="O806" s="44" t="s">
        <v>4196</v>
      </c>
      <c r="P806" s="45">
        <v>20</v>
      </c>
      <c r="Q806" s="46">
        <v>28</v>
      </c>
      <c r="R806" s="47">
        <f t="array" ref="R806">P806*Q806</f>
        <v>560</v>
      </c>
    </row>
    <row r="807" spans="1:18" ht="15.95" customHeight="1">
      <c r="A807" s="44" t="s">
        <v>1804</v>
      </c>
      <c r="B807" s="44" t="s">
        <v>4206</v>
      </c>
      <c r="C807" s="44" t="s">
        <v>4187</v>
      </c>
      <c r="D807" s="44" t="s">
        <v>4207</v>
      </c>
      <c r="E807" s="44" t="s">
        <v>4137</v>
      </c>
      <c r="F807" s="44" t="s">
        <v>1778</v>
      </c>
      <c r="G807" s="45">
        <v>4141398</v>
      </c>
      <c r="H807" s="44" t="s">
        <v>1779</v>
      </c>
      <c r="I807" s="44" t="s">
        <v>1780</v>
      </c>
      <c r="J807" s="45">
        <v>356</v>
      </c>
      <c r="K807" s="44" t="s">
        <v>1805</v>
      </c>
      <c r="L807" s="44" t="s">
        <v>1806</v>
      </c>
      <c r="M807" s="44" t="s">
        <v>4224</v>
      </c>
      <c r="N807" s="44" t="s">
        <v>4195</v>
      </c>
      <c r="O807" s="44" t="s">
        <v>4196</v>
      </c>
      <c r="P807" s="45">
        <v>24</v>
      </c>
      <c r="Q807" s="46">
        <v>28</v>
      </c>
      <c r="R807" s="47">
        <f t="array" ref="R807">P807*Q807</f>
        <v>672</v>
      </c>
    </row>
    <row r="808" spans="1:18" ht="15.95" customHeight="1">
      <c r="A808" s="44" t="s">
        <v>1807</v>
      </c>
      <c r="B808" s="44" t="s">
        <v>4206</v>
      </c>
      <c r="C808" s="44" t="s">
        <v>4187</v>
      </c>
      <c r="D808" s="44" t="s">
        <v>4207</v>
      </c>
      <c r="E808" s="44" t="s">
        <v>4137</v>
      </c>
      <c r="F808" s="44" t="s">
        <v>1778</v>
      </c>
      <c r="G808" s="45">
        <v>4141398</v>
      </c>
      <c r="H808" s="44" t="s">
        <v>1779</v>
      </c>
      <c r="I808" s="44" t="s">
        <v>1780</v>
      </c>
      <c r="J808" s="45">
        <v>378</v>
      </c>
      <c r="K808" s="44" t="s">
        <v>1808</v>
      </c>
      <c r="L808" s="44" t="s">
        <v>1809</v>
      </c>
      <c r="M808" s="44" t="s">
        <v>4217</v>
      </c>
      <c r="N808" s="44" t="s">
        <v>4195</v>
      </c>
      <c r="O808" s="44" t="s">
        <v>4196</v>
      </c>
      <c r="P808" s="45">
        <v>14</v>
      </c>
      <c r="Q808" s="46">
        <v>28</v>
      </c>
      <c r="R808" s="47">
        <f t="array" ref="R808">P808*Q808</f>
        <v>392</v>
      </c>
    </row>
    <row r="809" spans="1:18" ht="15.95" customHeight="1">
      <c r="A809" s="44" t="s">
        <v>1810</v>
      </c>
      <c r="B809" s="44" t="s">
        <v>4206</v>
      </c>
      <c r="C809" s="44" t="s">
        <v>4187</v>
      </c>
      <c r="D809" s="44" t="s">
        <v>4207</v>
      </c>
      <c r="E809" s="44" t="s">
        <v>4137</v>
      </c>
      <c r="F809" s="44" t="s">
        <v>1778</v>
      </c>
      <c r="G809" s="45">
        <v>4141398</v>
      </c>
      <c r="H809" s="44" t="s">
        <v>1779</v>
      </c>
      <c r="I809" s="44" t="s">
        <v>1780</v>
      </c>
      <c r="J809" s="44" t="s">
        <v>4321</v>
      </c>
      <c r="K809" s="44" t="s">
        <v>1811</v>
      </c>
      <c r="L809" s="44" t="s">
        <v>1812</v>
      </c>
      <c r="M809" s="44" t="s">
        <v>4321</v>
      </c>
      <c r="N809" s="44" t="s">
        <v>4237</v>
      </c>
      <c r="O809" s="44" t="s">
        <v>4196</v>
      </c>
      <c r="P809" s="45">
        <v>24</v>
      </c>
      <c r="Q809" s="46">
        <v>28</v>
      </c>
      <c r="R809" s="47">
        <f t="array" ref="R809">P809*Q809</f>
        <v>672</v>
      </c>
    </row>
    <row r="810" spans="1:18" ht="15.95" customHeight="1">
      <c r="A810" s="44" t="s">
        <v>1813</v>
      </c>
      <c r="B810" s="44" t="s">
        <v>3743</v>
      </c>
      <c r="C810" s="44" t="s">
        <v>4366</v>
      </c>
      <c r="D810" s="44" t="s">
        <v>4244</v>
      </c>
      <c r="E810" s="44" t="s">
        <v>4087</v>
      </c>
      <c r="F810" s="44" t="s">
        <v>1814</v>
      </c>
      <c r="G810" s="45">
        <v>4144382</v>
      </c>
      <c r="H810" s="44" t="s">
        <v>1815</v>
      </c>
      <c r="I810" s="44" t="s">
        <v>1816</v>
      </c>
      <c r="J810" s="45">
        <v>390</v>
      </c>
      <c r="K810" s="44" t="s">
        <v>1817</v>
      </c>
      <c r="L810" s="44" t="s">
        <v>1818</v>
      </c>
      <c r="M810" s="44" t="s">
        <v>4232</v>
      </c>
      <c r="N810" s="44" t="s">
        <v>4195</v>
      </c>
      <c r="O810" s="44" t="s">
        <v>4196</v>
      </c>
      <c r="P810" s="45">
        <v>8</v>
      </c>
      <c r="Q810" s="46">
        <v>30</v>
      </c>
      <c r="R810" s="47">
        <f t="array" ref="R810">P810*Q810</f>
        <v>240</v>
      </c>
    </row>
    <row r="811" spans="1:18" ht="15.95" customHeight="1">
      <c r="A811" s="44" t="s">
        <v>1819</v>
      </c>
      <c r="B811" s="44" t="s">
        <v>3743</v>
      </c>
      <c r="C811" s="44" t="s">
        <v>4366</v>
      </c>
      <c r="D811" s="44" t="s">
        <v>4244</v>
      </c>
      <c r="E811" s="44" t="s">
        <v>4087</v>
      </c>
      <c r="F811" s="44" t="s">
        <v>1814</v>
      </c>
      <c r="G811" s="45">
        <v>4144382</v>
      </c>
      <c r="H811" s="44" t="s">
        <v>1815</v>
      </c>
      <c r="I811" s="44" t="s">
        <v>1816</v>
      </c>
      <c r="J811" s="44" t="s">
        <v>4309</v>
      </c>
      <c r="K811" s="44" t="s">
        <v>1820</v>
      </c>
      <c r="L811" s="44" t="s">
        <v>1821</v>
      </c>
      <c r="M811" s="44" t="s">
        <v>4309</v>
      </c>
      <c r="N811" s="44" t="s">
        <v>4237</v>
      </c>
      <c r="O811" s="44" t="s">
        <v>4196</v>
      </c>
      <c r="P811" s="45">
        <v>12</v>
      </c>
      <c r="Q811" s="46">
        <v>30</v>
      </c>
      <c r="R811" s="47">
        <f t="array" ref="R811">P811*Q811</f>
        <v>360</v>
      </c>
    </row>
    <row r="812" spans="1:18" ht="15.95" customHeight="1">
      <c r="A812" s="44" t="s">
        <v>1822</v>
      </c>
      <c r="B812" s="44" t="s">
        <v>3743</v>
      </c>
      <c r="C812" s="44" t="s">
        <v>4366</v>
      </c>
      <c r="D812" s="44" t="s">
        <v>4244</v>
      </c>
      <c r="E812" s="44" t="s">
        <v>4087</v>
      </c>
      <c r="F812" s="44" t="s">
        <v>3778</v>
      </c>
      <c r="G812" s="45">
        <v>4144382</v>
      </c>
      <c r="H812" s="44" t="s">
        <v>1823</v>
      </c>
      <c r="I812" s="44" t="s">
        <v>1824</v>
      </c>
      <c r="J812" s="44" t="s">
        <v>4313</v>
      </c>
      <c r="K812" s="44" t="s">
        <v>1825</v>
      </c>
      <c r="L812" s="44" t="s">
        <v>1826</v>
      </c>
      <c r="M812" s="44" t="s">
        <v>4313</v>
      </c>
      <c r="N812" s="44" t="s">
        <v>4237</v>
      </c>
      <c r="O812" s="44" t="s">
        <v>4196</v>
      </c>
      <c r="P812" s="45">
        <v>12</v>
      </c>
      <c r="Q812" s="46">
        <v>30</v>
      </c>
      <c r="R812" s="47">
        <f t="array" ref="R812">P812*Q812</f>
        <v>360</v>
      </c>
    </row>
    <row r="813" spans="1:18" ht="15.95" customHeight="1">
      <c r="A813" s="44" t="s">
        <v>1827</v>
      </c>
      <c r="B813" s="44" t="s">
        <v>3743</v>
      </c>
      <c r="C813" s="44" t="s">
        <v>4366</v>
      </c>
      <c r="D813" s="44" t="s">
        <v>4244</v>
      </c>
      <c r="E813" s="44" t="s">
        <v>4087</v>
      </c>
      <c r="F813" s="44" t="s">
        <v>4367</v>
      </c>
      <c r="G813" s="45">
        <v>4144382</v>
      </c>
      <c r="H813" s="44" t="s">
        <v>1828</v>
      </c>
      <c r="I813" s="44" t="s">
        <v>1829</v>
      </c>
      <c r="J813" s="45">
        <v>356</v>
      </c>
      <c r="K813" s="44" t="s">
        <v>1830</v>
      </c>
      <c r="L813" s="44" t="s">
        <v>1831</v>
      </c>
      <c r="M813" s="44" t="s">
        <v>4224</v>
      </c>
      <c r="N813" s="44" t="s">
        <v>4195</v>
      </c>
      <c r="O813" s="44" t="s">
        <v>4196</v>
      </c>
      <c r="P813" s="45">
        <v>31</v>
      </c>
      <c r="Q813" s="46">
        <v>30</v>
      </c>
      <c r="R813" s="47">
        <f t="array" ref="R813">P813*Q813</f>
        <v>930</v>
      </c>
    </row>
    <row r="814" spans="1:18" ht="15.95" customHeight="1">
      <c r="A814" s="44" t="s">
        <v>1832</v>
      </c>
      <c r="B814" s="44" t="s">
        <v>3743</v>
      </c>
      <c r="C814" s="44" t="s">
        <v>4366</v>
      </c>
      <c r="D814" s="44" t="s">
        <v>4244</v>
      </c>
      <c r="E814" s="44" t="s">
        <v>4087</v>
      </c>
      <c r="F814" s="44" t="s">
        <v>4367</v>
      </c>
      <c r="G814" s="45">
        <v>4144382</v>
      </c>
      <c r="H814" s="44" t="s">
        <v>1828</v>
      </c>
      <c r="I814" s="44" t="s">
        <v>1829</v>
      </c>
      <c r="J814" s="45">
        <v>334</v>
      </c>
      <c r="K814" s="44" t="s">
        <v>1833</v>
      </c>
      <c r="L814" s="44" t="s">
        <v>1834</v>
      </c>
      <c r="M814" s="44" t="s">
        <v>4259</v>
      </c>
      <c r="N814" s="44" t="s">
        <v>4195</v>
      </c>
      <c r="O814" s="44" t="s">
        <v>4196</v>
      </c>
      <c r="P814" s="45">
        <v>3</v>
      </c>
      <c r="Q814" s="46">
        <v>30</v>
      </c>
      <c r="R814" s="47">
        <f t="array" ref="R814">P814*Q814</f>
        <v>90</v>
      </c>
    </row>
    <row r="815" spans="1:18" ht="15.95" customHeight="1">
      <c r="A815" s="44" t="s">
        <v>1835</v>
      </c>
      <c r="B815" s="44" t="s">
        <v>3743</v>
      </c>
      <c r="C815" s="44" t="s">
        <v>4366</v>
      </c>
      <c r="D815" s="44" t="s">
        <v>4244</v>
      </c>
      <c r="E815" s="44" t="s">
        <v>4160</v>
      </c>
      <c r="F815" s="44" t="s">
        <v>3483</v>
      </c>
      <c r="G815" s="45">
        <v>4144756</v>
      </c>
      <c r="H815" s="44" t="s">
        <v>1836</v>
      </c>
      <c r="I815" s="44" t="s">
        <v>1837</v>
      </c>
      <c r="J815" s="45">
        <v>312</v>
      </c>
      <c r="K815" s="44" t="s">
        <v>1838</v>
      </c>
      <c r="L815" s="44" t="s">
        <v>1839</v>
      </c>
      <c r="M815" s="44" t="s">
        <v>4770</v>
      </c>
      <c r="N815" s="44" t="s">
        <v>4195</v>
      </c>
      <c r="O815" s="44" t="s">
        <v>4213</v>
      </c>
      <c r="P815" s="45">
        <v>317</v>
      </c>
      <c r="Q815" s="46">
        <v>30</v>
      </c>
      <c r="R815" s="47">
        <f t="array" ref="R815">P815*Q815</f>
        <v>9510</v>
      </c>
    </row>
    <row r="816" spans="1:18" ht="15.95" customHeight="1">
      <c r="A816" s="44" t="s">
        <v>1840</v>
      </c>
      <c r="B816" s="44" t="s">
        <v>3743</v>
      </c>
      <c r="C816" s="44" t="s">
        <v>4366</v>
      </c>
      <c r="D816" s="44" t="s">
        <v>4244</v>
      </c>
      <c r="E816" s="44" t="s">
        <v>4160</v>
      </c>
      <c r="F816" s="44" t="s">
        <v>3483</v>
      </c>
      <c r="G816" s="45">
        <v>4144756</v>
      </c>
      <c r="H816" s="44" t="s">
        <v>1836</v>
      </c>
      <c r="I816" s="44" t="s">
        <v>1837</v>
      </c>
      <c r="J816" s="45">
        <v>290</v>
      </c>
      <c r="K816" s="44" t="s">
        <v>1841</v>
      </c>
      <c r="L816" s="44" t="s">
        <v>1842</v>
      </c>
      <c r="M816" s="44" t="s">
        <v>4777</v>
      </c>
      <c r="N816" s="44" t="s">
        <v>4195</v>
      </c>
      <c r="O816" s="44" t="s">
        <v>4213</v>
      </c>
      <c r="P816" s="45">
        <v>281</v>
      </c>
      <c r="Q816" s="46">
        <v>30</v>
      </c>
      <c r="R816" s="47">
        <f t="array" ref="R816">P816*Q816</f>
        <v>8430</v>
      </c>
    </row>
    <row r="817" spans="1:18" ht="15.95" customHeight="1">
      <c r="A817" s="44" t="s">
        <v>1843</v>
      </c>
      <c r="B817" s="44" t="s">
        <v>3743</v>
      </c>
      <c r="C817" s="44" t="s">
        <v>4366</v>
      </c>
      <c r="D817" s="44" t="s">
        <v>4244</v>
      </c>
      <c r="E817" s="44" t="s">
        <v>4160</v>
      </c>
      <c r="F817" s="44" t="s">
        <v>3483</v>
      </c>
      <c r="G817" s="45">
        <v>4144756</v>
      </c>
      <c r="H817" s="44" t="s">
        <v>1836</v>
      </c>
      <c r="I817" s="44" t="s">
        <v>1837</v>
      </c>
      <c r="J817" s="45">
        <v>278</v>
      </c>
      <c r="K817" s="44" t="s">
        <v>1844</v>
      </c>
      <c r="L817" s="44" t="s">
        <v>1845</v>
      </c>
      <c r="M817" s="44" t="s">
        <v>4781</v>
      </c>
      <c r="N817" s="44" t="s">
        <v>4195</v>
      </c>
      <c r="O817" s="44" t="s">
        <v>4213</v>
      </c>
      <c r="P817" s="45">
        <v>166</v>
      </c>
      <c r="Q817" s="46">
        <v>30</v>
      </c>
      <c r="R817" s="47">
        <f t="array" ref="R817">P817*Q817</f>
        <v>4980</v>
      </c>
    </row>
    <row r="818" spans="1:18" ht="15.95" customHeight="1">
      <c r="A818" s="44" t="s">
        <v>1846</v>
      </c>
      <c r="B818" s="44" t="s">
        <v>3743</v>
      </c>
      <c r="C818" s="44" t="s">
        <v>4366</v>
      </c>
      <c r="D818" s="44" t="s">
        <v>4244</v>
      </c>
      <c r="E818" s="44" t="s">
        <v>4160</v>
      </c>
      <c r="F818" s="44" t="s">
        <v>3483</v>
      </c>
      <c r="G818" s="45">
        <v>4144756</v>
      </c>
      <c r="H818" s="44" t="s">
        <v>1836</v>
      </c>
      <c r="I818" s="44" t="s">
        <v>1837</v>
      </c>
      <c r="J818" s="45">
        <v>334</v>
      </c>
      <c r="K818" s="44" t="s">
        <v>1847</v>
      </c>
      <c r="L818" s="44" t="s">
        <v>1848</v>
      </c>
      <c r="M818" s="44" t="s">
        <v>4259</v>
      </c>
      <c r="N818" s="44" t="s">
        <v>4195</v>
      </c>
      <c r="O818" s="44" t="s">
        <v>4213</v>
      </c>
      <c r="P818" s="45">
        <v>85</v>
      </c>
      <c r="Q818" s="46">
        <v>30</v>
      </c>
      <c r="R818" s="47">
        <f t="array" ref="R818">P818*Q818</f>
        <v>2550</v>
      </c>
    </row>
    <row r="819" spans="1:18" ht="15.95" customHeight="1">
      <c r="A819" s="44" t="s">
        <v>1849</v>
      </c>
      <c r="B819" s="44" t="s">
        <v>3743</v>
      </c>
      <c r="C819" s="44" t="s">
        <v>4366</v>
      </c>
      <c r="D819" s="44" t="s">
        <v>4244</v>
      </c>
      <c r="E819" s="44" t="s">
        <v>4160</v>
      </c>
      <c r="F819" s="44" t="s">
        <v>3483</v>
      </c>
      <c r="G819" s="45">
        <v>4144756</v>
      </c>
      <c r="H819" s="44" t="s">
        <v>1836</v>
      </c>
      <c r="I819" s="44" t="s">
        <v>1837</v>
      </c>
      <c r="J819" s="45">
        <v>256</v>
      </c>
      <c r="K819" s="44" t="s">
        <v>1850</v>
      </c>
      <c r="L819" s="44" t="s">
        <v>1851</v>
      </c>
      <c r="M819" s="44" t="s">
        <v>4806</v>
      </c>
      <c r="N819" s="44" t="s">
        <v>4195</v>
      </c>
      <c r="O819" s="44" t="s">
        <v>4213</v>
      </c>
      <c r="P819" s="45">
        <v>81</v>
      </c>
      <c r="Q819" s="46">
        <v>30</v>
      </c>
      <c r="R819" s="47">
        <f t="array" ref="R819">P819*Q819</f>
        <v>2430</v>
      </c>
    </row>
    <row r="820" spans="1:18" ht="15.95" customHeight="1">
      <c r="A820" s="44" t="s">
        <v>1852</v>
      </c>
      <c r="B820" s="44" t="s">
        <v>3743</v>
      </c>
      <c r="C820" s="44" t="s">
        <v>4366</v>
      </c>
      <c r="D820" s="44" t="s">
        <v>4244</v>
      </c>
      <c r="E820" s="44" t="s">
        <v>4160</v>
      </c>
      <c r="F820" s="44" t="s">
        <v>3483</v>
      </c>
      <c r="G820" s="45">
        <v>4144756</v>
      </c>
      <c r="H820" s="44" t="s">
        <v>1836</v>
      </c>
      <c r="I820" s="44" t="s">
        <v>1837</v>
      </c>
      <c r="J820" s="45">
        <v>234</v>
      </c>
      <c r="K820" s="44" t="s">
        <v>1853</v>
      </c>
      <c r="L820" s="44" t="s">
        <v>1854</v>
      </c>
      <c r="M820" s="44" t="s">
        <v>4802</v>
      </c>
      <c r="N820" s="44" t="s">
        <v>4195</v>
      </c>
      <c r="O820" s="44" t="s">
        <v>4213</v>
      </c>
      <c r="P820" s="45">
        <v>61</v>
      </c>
      <c r="Q820" s="46">
        <v>30</v>
      </c>
      <c r="R820" s="47">
        <f t="array" ref="R820">P820*Q820</f>
        <v>1830</v>
      </c>
    </row>
    <row r="821" spans="1:18" ht="15.95" customHeight="1">
      <c r="A821" s="44" t="s">
        <v>1855</v>
      </c>
      <c r="B821" s="44" t="s">
        <v>3743</v>
      </c>
      <c r="C821" s="44" t="s">
        <v>4366</v>
      </c>
      <c r="D821" s="44" t="s">
        <v>4244</v>
      </c>
      <c r="E821" s="44" t="s">
        <v>4160</v>
      </c>
      <c r="F821" s="44" t="s">
        <v>3778</v>
      </c>
      <c r="G821" s="45">
        <v>4144756</v>
      </c>
      <c r="H821" s="44" t="s">
        <v>1856</v>
      </c>
      <c r="I821" s="44" t="s">
        <v>1857</v>
      </c>
      <c r="J821" s="45">
        <v>290</v>
      </c>
      <c r="K821" s="44" t="s">
        <v>1858</v>
      </c>
      <c r="L821" s="44" t="s">
        <v>1859</v>
      </c>
      <c r="M821" s="44" t="s">
        <v>4777</v>
      </c>
      <c r="N821" s="44" t="s">
        <v>4195</v>
      </c>
      <c r="O821" s="44" t="s">
        <v>4213</v>
      </c>
      <c r="P821" s="45">
        <v>163</v>
      </c>
      <c r="Q821" s="46">
        <v>30</v>
      </c>
      <c r="R821" s="47">
        <f t="array" ref="R821">P821*Q821</f>
        <v>4890</v>
      </c>
    </row>
    <row r="822" spans="1:18" ht="15.95" customHeight="1">
      <c r="A822" s="44" t="s">
        <v>1860</v>
      </c>
      <c r="B822" s="44" t="s">
        <v>3743</v>
      </c>
      <c r="C822" s="44" t="s">
        <v>4366</v>
      </c>
      <c r="D822" s="44" t="s">
        <v>4244</v>
      </c>
      <c r="E822" s="44" t="s">
        <v>4160</v>
      </c>
      <c r="F822" s="44" t="s">
        <v>3778</v>
      </c>
      <c r="G822" s="45">
        <v>4144756</v>
      </c>
      <c r="H822" s="44" t="s">
        <v>1856</v>
      </c>
      <c r="I822" s="44" t="s">
        <v>1857</v>
      </c>
      <c r="J822" s="45">
        <v>312</v>
      </c>
      <c r="K822" s="44" t="s">
        <v>1861</v>
      </c>
      <c r="L822" s="44" t="s">
        <v>1862</v>
      </c>
      <c r="M822" s="44" t="s">
        <v>4770</v>
      </c>
      <c r="N822" s="44" t="s">
        <v>4195</v>
      </c>
      <c r="O822" s="44" t="s">
        <v>4213</v>
      </c>
      <c r="P822" s="45">
        <v>154</v>
      </c>
      <c r="Q822" s="46">
        <v>30</v>
      </c>
      <c r="R822" s="47">
        <f t="array" ref="R822">P822*Q822</f>
        <v>4620</v>
      </c>
    </row>
    <row r="823" spans="1:18" ht="15.95" customHeight="1">
      <c r="A823" s="44" t="s">
        <v>1863</v>
      </c>
      <c r="B823" s="44" t="s">
        <v>3743</v>
      </c>
      <c r="C823" s="44" t="s">
        <v>4366</v>
      </c>
      <c r="D823" s="44" t="s">
        <v>4244</v>
      </c>
      <c r="E823" s="44" t="s">
        <v>4160</v>
      </c>
      <c r="F823" s="44" t="s">
        <v>3778</v>
      </c>
      <c r="G823" s="45">
        <v>4144756</v>
      </c>
      <c r="H823" s="44" t="s">
        <v>1856</v>
      </c>
      <c r="I823" s="44" t="s">
        <v>1857</v>
      </c>
      <c r="J823" s="45">
        <v>334</v>
      </c>
      <c r="K823" s="44" t="s">
        <v>1864</v>
      </c>
      <c r="L823" s="44" t="s">
        <v>1865</v>
      </c>
      <c r="M823" s="44" t="s">
        <v>4259</v>
      </c>
      <c r="N823" s="44" t="s">
        <v>4195</v>
      </c>
      <c r="O823" s="44" t="s">
        <v>4213</v>
      </c>
      <c r="P823" s="45">
        <v>128</v>
      </c>
      <c r="Q823" s="46">
        <v>30</v>
      </c>
      <c r="R823" s="47">
        <f t="array" ref="R823">P823*Q823</f>
        <v>3840</v>
      </c>
    </row>
    <row r="824" spans="1:18" ht="15.95" customHeight="1">
      <c r="A824" s="44" t="s">
        <v>1866</v>
      </c>
      <c r="B824" s="44" t="s">
        <v>3743</v>
      </c>
      <c r="C824" s="44" t="s">
        <v>4366</v>
      </c>
      <c r="D824" s="44" t="s">
        <v>4244</v>
      </c>
      <c r="E824" s="44" t="s">
        <v>4160</v>
      </c>
      <c r="F824" s="44" t="s">
        <v>3778</v>
      </c>
      <c r="G824" s="45">
        <v>4144756</v>
      </c>
      <c r="H824" s="44" t="s">
        <v>1856</v>
      </c>
      <c r="I824" s="44" t="s">
        <v>1857</v>
      </c>
      <c r="J824" s="45">
        <v>234</v>
      </c>
      <c r="K824" s="44" t="s">
        <v>1867</v>
      </c>
      <c r="L824" s="44" t="s">
        <v>1868</v>
      </c>
      <c r="M824" s="44" t="s">
        <v>4802</v>
      </c>
      <c r="N824" s="44" t="s">
        <v>4195</v>
      </c>
      <c r="O824" s="44" t="s">
        <v>4213</v>
      </c>
      <c r="P824" s="45">
        <v>78</v>
      </c>
      <c r="Q824" s="46">
        <v>30</v>
      </c>
      <c r="R824" s="47">
        <f t="array" ref="R824">P824*Q824</f>
        <v>2340</v>
      </c>
    </row>
    <row r="825" spans="1:18" ht="15.95" customHeight="1">
      <c r="A825" s="44" t="s">
        <v>1869</v>
      </c>
      <c r="B825" s="44" t="s">
        <v>3743</v>
      </c>
      <c r="C825" s="44" t="s">
        <v>4366</v>
      </c>
      <c r="D825" s="44" t="s">
        <v>4244</v>
      </c>
      <c r="E825" s="44" t="s">
        <v>4160</v>
      </c>
      <c r="F825" s="44" t="s">
        <v>3778</v>
      </c>
      <c r="G825" s="45">
        <v>4144756</v>
      </c>
      <c r="H825" s="44" t="s">
        <v>1856</v>
      </c>
      <c r="I825" s="44" t="s">
        <v>1857</v>
      </c>
      <c r="J825" s="45">
        <v>278</v>
      </c>
      <c r="K825" s="44" t="s">
        <v>1870</v>
      </c>
      <c r="L825" s="44" t="s">
        <v>1871</v>
      </c>
      <c r="M825" s="44" t="s">
        <v>4781</v>
      </c>
      <c r="N825" s="44" t="s">
        <v>4195</v>
      </c>
      <c r="O825" s="44" t="s">
        <v>4213</v>
      </c>
      <c r="P825" s="45">
        <v>78</v>
      </c>
      <c r="Q825" s="46">
        <v>30</v>
      </c>
      <c r="R825" s="47">
        <f t="array" ref="R825">P825*Q825</f>
        <v>2340</v>
      </c>
    </row>
    <row r="826" spans="1:18" ht="15.95" customHeight="1">
      <c r="A826" s="44" t="s">
        <v>1872</v>
      </c>
      <c r="B826" s="44" t="s">
        <v>3743</v>
      </c>
      <c r="C826" s="44" t="s">
        <v>4366</v>
      </c>
      <c r="D826" s="44" t="s">
        <v>4244</v>
      </c>
      <c r="E826" s="44" t="s">
        <v>4160</v>
      </c>
      <c r="F826" s="44" t="s">
        <v>3778</v>
      </c>
      <c r="G826" s="45">
        <v>4144756</v>
      </c>
      <c r="H826" s="44" t="s">
        <v>1856</v>
      </c>
      <c r="I826" s="44" t="s">
        <v>1857</v>
      </c>
      <c r="J826" s="45">
        <v>256</v>
      </c>
      <c r="K826" s="44" t="s">
        <v>1873</v>
      </c>
      <c r="L826" s="44" t="s">
        <v>1874</v>
      </c>
      <c r="M826" s="44" t="s">
        <v>4806</v>
      </c>
      <c r="N826" s="44" t="s">
        <v>4195</v>
      </c>
      <c r="O826" s="44" t="s">
        <v>4213</v>
      </c>
      <c r="P826" s="45">
        <v>62</v>
      </c>
      <c r="Q826" s="46">
        <v>30</v>
      </c>
      <c r="R826" s="47">
        <f t="array" ref="R826">P826*Q826</f>
        <v>1860</v>
      </c>
    </row>
    <row r="827" spans="1:18" ht="15.95" customHeight="1">
      <c r="A827" s="44" t="s">
        <v>1875</v>
      </c>
      <c r="B827" s="44" t="s">
        <v>3403</v>
      </c>
      <c r="C827" s="44" t="s">
        <v>3403</v>
      </c>
      <c r="D827" s="44" t="s">
        <v>4188</v>
      </c>
      <c r="E827" s="44" t="s">
        <v>4085</v>
      </c>
      <c r="F827" s="44" t="s">
        <v>3483</v>
      </c>
      <c r="G827" s="45">
        <v>4145587</v>
      </c>
      <c r="H827" s="44" t="s">
        <v>1876</v>
      </c>
      <c r="I827" s="44" t="s">
        <v>1877</v>
      </c>
      <c r="J827" s="45">
        <v>38</v>
      </c>
      <c r="K827" s="44" t="s">
        <v>1878</v>
      </c>
      <c r="L827" s="49"/>
      <c r="M827" s="45">
        <v>38</v>
      </c>
      <c r="N827" s="44" t="s">
        <v>4195</v>
      </c>
      <c r="O827" s="44" t="s">
        <v>4213</v>
      </c>
      <c r="P827" s="45">
        <v>45</v>
      </c>
      <c r="Q827" s="46">
        <v>33</v>
      </c>
      <c r="R827" s="47">
        <f t="array" ref="R827">P827*Q827</f>
        <v>1485</v>
      </c>
    </row>
    <row r="828" spans="1:18" ht="15.95" customHeight="1">
      <c r="A828" s="44" t="s">
        <v>1879</v>
      </c>
      <c r="B828" s="44" t="s">
        <v>3403</v>
      </c>
      <c r="C828" s="44" t="s">
        <v>3403</v>
      </c>
      <c r="D828" s="44" t="s">
        <v>4188</v>
      </c>
      <c r="E828" s="44" t="s">
        <v>4085</v>
      </c>
      <c r="F828" s="44" t="s">
        <v>3483</v>
      </c>
      <c r="G828" s="45">
        <v>4145587</v>
      </c>
      <c r="H828" s="44" t="s">
        <v>1876</v>
      </c>
      <c r="I828" s="44" t="s">
        <v>1877</v>
      </c>
      <c r="J828" s="45">
        <v>35</v>
      </c>
      <c r="K828" s="44" t="s">
        <v>1880</v>
      </c>
      <c r="L828" s="49"/>
      <c r="M828" s="45">
        <v>35</v>
      </c>
      <c r="N828" s="44" t="s">
        <v>4195</v>
      </c>
      <c r="O828" s="44" t="s">
        <v>4213</v>
      </c>
      <c r="P828" s="45">
        <v>167</v>
      </c>
      <c r="Q828" s="46">
        <v>33</v>
      </c>
      <c r="R828" s="47">
        <f t="array" ref="R828">P828*Q828</f>
        <v>5511</v>
      </c>
    </row>
    <row r="829" spans="1:18" ht="15.95" customHeight="1">
      <c r="A829" s="44" t="s">
        <v>1881</v>
      </c>
      <c r="B829" s="44" t="s">
        <v>3403</v>
      </c>
      <c r="C829" s="44" t="s">
        <v>3403</v>
      </c>
      <c r="D829" s="44" t="s">
        <v>4188</v>
      </c>
      <c r="E829" s="44" t="s">
        <v>4085</v>
      </c>
      <c r="F829" s="44" t="s">
        <v>3483</v>
      </c>
      <c r="G829" s="45">
        <v>4145587</v>
      </c>
      <c r="H829" s="44" t="s">
        <v>1876</v>
      </c>
      <c r="I829" s="44" t="s">
        <v>1877</v>
      </c>
      <c r="J829" s="45">
        <v>46</v>
      </c>
      <c r="K829" s="44" t="s">
        <v>1882</v>
      </c>
      <c r="L829" s="49"/>
      <c r="M829" s="45">
        <v>46</v>
      </c>
      <c r="N829" s="44" t="s">
        <v>4195</v>
      </c>
      <c r="O829" s="44" t="s">
        <v>4213</v>
      </c>
      <c r="P829" s="45">
        <v>22</v>
      </c>
      <c r="Q829" s="46">
        <v>33</v>
      </c>
      <c r="R829" s="47">
        <f t="array" ref="R829">P829*Q829</f>
        <v>726</v>
      </c>
    </row>
    <row r="830" spans="1:18" ht="15.95" customHeight="1">
      <c r="A830" s="44" t="s">
        <v>1883</v>
      </c>
      <c r="B830" s="44" t="s">
        <v>3403</v>
      </c>
      <c r="C830" s="44" t="s">
        <v>3403</v>
      </c>
      <c r="D830" s="44" t="s">
        <v>4188</v>
      </c>
      <c r="E830" s="44" t="s">
        <v>4085</v>
      </c>
      <c r="F830" s="44" t="s">
        <v>3483</v>
      </c>
      <c r="G830" s="45">
        <v>4145587</v>
      </c>
      <c r="H830" s="44" t="s">
        <v>1876</v>
      </c>
      <c r="I830" s="44" t="s">
        <v>1877</v>
      </c>
      <c r="J830" s="45">
        <v>41</v>
      </c>
      <c r="K830" s="44" t="s">
        <v>1884</v>
      </c>
      <c r="L830" s="49"/>
      <c r="M830" s="45">
        <v>41</v>
      </c>
      <c r="N830" s="44" t="s">
        <v>4195</v>
      </c>
      <c r="O830" s="44" t="s">
        <v>4213</v>
      </c>
      <c r="P830" s="45">
        <v>18</v>
      </c>
      <c r="Q830" s="46">
        <v>33</v>
      </c>
      <c r="R830" s="47">
        <f t="array" ref="R830">P830*Q830</f>
        <v>594</v>
      </c>
    </row>
    <row r="831" spans="1:18" ht="15.95" customHeight="1">
      <c r="A831" s="44" t="s">
        <v>1885</v>
      </c>
      <c r="B831" s="44" t="s">
        <v>3403</v>
      </c>
      <c r="C831" s="44" t="s">
        <v>3403</v>
      </c>
      <c r="D831" s="44" t="s">
        <v>4188</v>
      </c>
      <c r="E831" s="44" t="s">
        <v>4085</v>
      </c>
      <c r="F831" s="44" t="s">
        <v>3483</v>
      </c>
      <c r="G831" s="45">
        <v>4145587</v>
      </c>
      <c r="H831" s="44" t="s">
        <v>1876</v>
      </c>
      <c r="I831" s="44" t="s">
        <v>1877</v>
      </c>
      <c r="J831" s="45">
        <v>42</v>
      </c>
      <c r="K831" s="44" t="s">
        <v>1886</v>
      </c>
      <c r="L831" s="49"/>
      <c r="M831" s="45">
        <v>42</v>
      </c>
      <c r="N831" s="44" t="s">
        <v>4195</v>
      </c>
      <c r="O831" s="44" t="s">
        <v>4213</v>
      </c>
      <c r="P831" s="45">
        <v>11</v>
      </c>
      <c r="Q831" s="46">
        <v>33</v>
      </c>
      <c r="R831" s="47">
        <f t="array" ref="R831">P831*Q831</f>
        <v>363</v>
      </c>
    </row>
    <row r="832" spans="1:18" ht="15.95" customHeight="1">
      <c r="A832" s="44" t="s">
        <v>1887</v>
      </c>
      <c r="B832" s="44" t="s">
        <v>3403</v>
      </c>
      <c r="C832" s="44" t="s">
        <v>3403</v>
      </c>
      <c r="D832" s="44" t="s">
        <v>4188</v>
      </c>
      <c r="E832" s="44" t="s">
        <v>4085</v>
      </c>
      <c r="F832" s="44" t="s">
        <v>3483</v>
      </c>
      <c r="G832" s="45">
        <v>4145587</v>
      </c>
      <c r="H832" s="44" t="s">
        <v>1876</v>
      </c>
      <c r="I832" s="44" t="s">
        <v>1877</v>
      </c>
      <c r="J832" s="45">
        <v>37</v>
      </c>
      <c r="K832" s="44" t="s">
        <v>1888</v>
      </c>
      <c r="L832" s="49"/>
      <c r="M832" s="45">
        <v>37</v>
      </c>
      <c r="N832" s="44" t="s">
        <v>4195</v>
      </c>
      <c r="O832" s="44" t="s">
        <v>4213</v>
      </c>
      <c r="P832" s="45">
        <v>101</v>
      </c>
      <c r="Q832" s="46">
        <v>33</v>
      </c>
      <c r="R832" s="47">
        <f t="array" ref="R832">P832*Q832</f>
        <v>3333</v>
      </c>
    </row>
    <row r="833" spans="1:18" ht="15.95" customHeight="1">
      <c r="A833" s="44" t="s">
        <v>1889</v>
      </c>
      <c r="B833" s="44" t="s">
        <v>3403</v>
      </c>
      <c r="C833" s="44" t="s">
        <v>3403</v>
      </c>
      <c r="D833" s="44" t="s">
        <v>4188</v>
      </c>
      <c r="E833" s="44" t="s">
        <v>4085</v>
      </c>
      <c r="F833" s="44" t="s">
        <v>3483</v>
      </c>
      <c r="G833" s="45">
        <v>4145587</v>
      </c>
      <c r="H833" s="44" t="s">
        <v>1876</v>
      </c>
      <c r="I833" s="44" t="s">
        <v>1877</v>
      </c>
      <c r="J833" s="45">
        <v>36</v>
      </c>
      <c r="K833" s="44" t="s">
        <v>1890</v>
      </c>
      <c r="L833" s="49"/>
      <c r="M833" s="45">
        <v>36</v>
      </c>
      <c r="N833" s="44" t="s">
        <v>4195</v>
      </c>
      <c r="O833" s="44" t="s">
        <v>4213</v>
      </c>
      <c r="P833" s="45">
        <v>145</v>
      </c>
      <c r="Q833" s="46">
        <v>33</v>
      </c>
      <c r="R833" s="47">
        <f t="array" ref="R833">P833*Q833</f>
        <v>4785</v>
      </c>
    </row>
    <row r="834" spans="1:18" ht="15.95" customHeight="1">
      <c r="A834" s="44" t="s">
        <v>1891</v>
      </c>
      <c r="B834" s="44" t="s">
        <v>3403</v>
      </c>
      <c r="C834" s="44" t="s">
        <v>3403</v>
      </c>
      <c r="D834" s="44" t="s">
        <v>4188</v>
      </c>
      <c r="E834" s="44" t="s">
        <v>4085</v>
      </c>
      <c r="F834" s="44" t="s">
        <v>4741</v>
      </c>
      <c r="G834" s="45">
        <v>4145587</v>
      </c>
      <c r="H834" s="44" t="s">
        <v>1892</v>
      </c>
      <c r="I834" s="44" t="s">
        <v>1893</v>
      </c>
      <c r="J834" s="45">
        <v>35</v>
      </c>
      <c r="K834" s="44" t="s">
        <v>1894</v>
      </c>
      <c r="L834" s="49"/>
      <c r="M834" s="45">
        <v>35</v>
      </c>
      <c r="N834" s="44" t="s">
        <v>4195</v>
      </c>
      <c r="O834" s="44" t="s">
        <v>4213</v>
      </c>
      <c r="P834" s="45">
        <v>144</v>
      </c>
      <c r="Q834" s="46">
        <v>33</v>
      </c>
      <c r="R834" s="47">
        <f t="array" ref="R834">P834*Q834</f>
        <v>4752</v>
      </c>
    </row>
    <row r="835" spans="1:18" ht="15.95" customHeight="1">
      <c r="A835" s="44" t="s">
        <v>1895</v>
      </c>
      <c r="B835" s="44" t="s">
        <v>3403</v>
      </c>
      <c r="C835" s="44" t="s">
        <v>3403</v>
      </c>
      <c r="D835" s="44" t="s">
        <v>4188</v>
      </c>
      <c r="E835" s="44" t="s">
        <v>4085</v>
      </c>
      <c r="F835" s="44" t="s">
        <v>4741</v>
      </c>
      <c r="G835" s="45">
        <v>4145587</v>
      </c>
      <c r="H835" s="44" t="s">
        <v>1892</v>
      </c>
      <c r="I835" s="44" t="s">
        <v>1893</v>
      </c>
      <c r="J835" s="45">
        <v>43</v>
      </c>
      <c r="K835" s="44" t="s">
        <v>1896</v>
      </c>
      <c r="L835" s="49"/>
      <c r="M835" s="45">
        <v>43</v>
      </c>
      <c r="N835" s="44" t="s">
        <v>4195</v>
      </c>
      <c r="O835" s="44" t="s">
        <v>4213</v>
      </c>
      <c r="P835" s="45">
        <v>72</v>
      </c>
      <c r="Q835" s="46">
        <v>33</v>
      </c>
      <c r="R835" s="47">
        <f t="array" ref="R835">P835*Q835</f>
        <v>2376</v>
      </c>
    </row>
    <row r="836" spans="1:18" ht="15.95" customHeight="1">
      <c r="A836" s="44" t="s">
        <v>1897</v>
      </c>
      <c r="B836" s="44" t="s">
        <v>3403</v>
      </c>
      <c r="C836" s="44" t="s">
        <v>3403</v>
      </c>
      <c r="D836" s="44" t="s">
        <v>4188</v>
      </c>
      <c r="E836" s="44" t="s">
        <v>4085</v>
      </c>
      <c r="F836" s="44" t="s">
        <v>4741</v>
      </c>
      <c r="G836" s="45">
        <v>4145587</v>
      </c>
      <c r="H836" s="44" t="s">
        <v>1892</v>
      </c>
      <c r="I836" s="44" t="s">
        <v>1893</v>
      </c>
      <c r="J836" s="45">
        <v>41</v>
      </c>
      <c r="K836" s="44" t="s">
        <v>1898</v>
      </c>
      <c r="L836" s="49"/>
      <c r="M836" s="45">
        <v>41</v>
      </c>
      <c r="N836" s="44" t="s">
        <v>4195</v>
      </c>
      <c r="O836" s="44" t="s">
        <v>4213</v>
      </c>
      <c r="P836" s="45">
        <v>18</v>
      </c>
      <c r="Q836" s="46">
        <v>33</v>
      </c>
      <c r="R836" s="47">
        <f t="array" ref="R836">P836*Q836</f>
        <v>594</v>
      </c>
    </row>
    <row r="837" spans="1:18" ht="15.95" customHeight="1">
      <c r="A837" s="44" t="s">
        <v>1899</v>
      </c>
      <c r="B837" s="44" t="s">
        <v>3403</v>
      </c>
      <c r="C837" s="44" t="s">
        <v>3403</v>
      </c>
      <c r="D837" s="44" t="s">
        <v>4188</v>
      </c>
      <c r="E837" s="44" t="s">
        <v>4085</v>
      </c>
      <c r="F837" s="44" t="s">
        <v>4741</v>
      </c>
      <c r="G837" s="45">
        <v>4145587</v>
      </c>
      <c r="H837" s="44" t="s">
        <v>1892</v>
      </c>
      <c r="I837" s="44" t="s">
        <v>1893</v>
      </c>
      <c r="J837" s="45">
        <v>46</v>
      </c>
      <c r="K837" s="44" t="s">
        <v>1900</v>
      </c>
      <c r="L837" s="49"/>
      <c r="M837" s="45">
        <v>46</v>
      </c>
      <c r="N837" s="44" t="s">
        <v>4195</v>
      </c>
      <c r="O837" s="44" t="s">
        <v>4213</v>
      </c>
      <c r="P837" s="45">
        <v>15</v>
      </c>
      <c r="Q837" s="46">
        <v>33</v>
      </c>
      <c r="R837" s="47">
        <f t="array" ref="R837">P837*Q837</f>
        <v>495</v>
      </c>
    </row>
    <row r="838" spans="1:18" ht="15.95" customHeight="1">
      <c r="A838" s="44" t="s">
        <v>1901</v>
      </c>
      <c r="B838" s="44" t="s">
        <v>3403</v>
      </c>
      <c r="C838" s="44" t="s">
        <v>3403</v>
      </c>
      <c r="D838" s="44" t="s">
        <v>4188</v>
      </c>
      <c r="E838" s="44" t="s">
        <v>4085</v>
      </c>
      <c r="F838" s="44" t="s">
        <v>4741</v>
      </c>
      <c r="G838" s="45">
        <v>4145587</v>
      </c>
      <c r="H838" s="44" t="s">
        <v>1892</v>
      </c>
      <c r="I838" s="44" t="s">
        <v>1893</v>
      </c>
      <c r="J838" s="45">
        <v>37</v>
      </c>
      <c r="K838" s="44" t="s">
        <v>1902</v>
      </c>
      <c r="L838" s="49"/>
      <c r="M838" s="45">
        <v>37</v>
      </c>
      <c r="N838" s="44" t="s">
        <v>4195</v>
      </c>
      <c r="O838" s="44" t="s">
        <v>4213</v>
      </c>
      <c r="P838" s="45">
        <v>18</v>
      </c>
      <c r="Q838" s="46">
        <v>33</v>
      </c>
      <c r="R838" s="47">
        <f t="array" ref="R838">P838*Q838</f>
        <v>594</v>
      </c>
    </row>
    <row r="839" spans="1:18" ht="15.95" customHeight="1">
      <c r="A839" s="44" t="s">
        <v>1903</v>
      </c>
      <c r="B839" s="44" t="s">
        <v>3403</v>
      </c>
      <c r="C839" s="44" t="s">
        <v>3403</v>
      </c>
      <c r="D839" s="44" t="s">
        <v>4188</v>
      </c>
      <c r="E839" s="44" t="s">
        <v>4085</v>
      </c>
      <c r="F839" s="44" t="s">
        <v>4741</v>
      </c>
      <c r="G839" s="45">
        <v>4145587</v>
      </c>
      <c r="H839" s="44" t="s">
        <v>1892</v>
      </c>
      <c r="I839" s="44" t="s">
        <v>1893</v>
      </c>
      <c r="J839" s="45">
        <v>36</v>
      </c>
      <c r="K839" s="44" t="s">
        <v>1904</v>
      </c>
      <c r="L839" s="49"/>
      <c r="M839" s="45">
        <v>36</v>
      </c>
      <c r="N839" s="44" t="s">
        <v>4195</v>
      </c>
      <c r="O839" s="44" t="s">
        <v>4213</v>
      </c>
      <c r="P839" s="45">
        <v>16</v>
      </c>
      <c r="Q839" s="46">
        <v>33</v>
      </c>
      <c r="R839" s="47">
        <f t="array" ref="R839">P839*Q839</f>
        <v>528</v>
      </c>
    </row>
    <row r="840" spans="1:18" ht="15.95" customHeight="1">
      <c r="A840" s="44" t="s">
        <v>1905</v>
      </c>
      <c r="B840" s="44" t="s">
        <v>3403</v>
      </c>
      <c r="C840" s="44" t="s">
        <v>3403</v>
      </c>
      <c r="D840" s="44" t="s">
        <v>4188</v>
      </c>
      <c r="E840" s="44" t="s">
        <v>4085</v>
      </c>
      <c r="F840" s="44" t="s">
        <v>4741</v>
      </c>
      <c r="G840" s="45">
        <v>4145587</v>
      </c>
      <c r="H840" s="44" t="s">
        <v>1892</v>
      </c>
      <c r="I840" s="44" t="s">
        <v>1893</v>
      </c>
      <c r="J840" s="45">
        <v>42</v>
      </c>
      <c r="K840" s="44" t="s">
        <v>1906</v>
      </c>
      <c r="L840" s="49"/>
      <c r="M840" s="45">
        <v>42</v>
      </c>
      <c r="N840" s="44" t="s">
        <v>4195</v>
      </c>
      <c r="O840" s="44" t="s">
        <v>4213</v>
      </c>
      <c r="P840" s="45">
        <v>14</v>
      </c>
      <c r="Q840" s="46">
        <v>33</v>
      </c>
      <c r="R840" s="47">
        <f t="array" ref="R840">P840*Q840</f>
        <v>462</v>
      </c>
    </row>
    <row r="841" spans="1:18" ht="15.95" customHeight="1">
      <c r="A841" s="44" t="s">
        <v>1907</v>
      </c>
      <c r="B841" s="44" t="s">
        <v>3403</v>
      </c>
      <c r="C841" s="44" t="s">
        <v>3403</v>
      </c>
      <c r="D841" s="44" t="s">
        <v>4188</v>
      </c>
      <c r="E841" s="44" t="s">
        <v>4085</v>
      </c>
      <c r="F841" s="44" t="s">
        <v>1908</v>
      </c>
      <c r="G841" s="45">
        <v>4145587</v>
      </c>
      <c r="H841" s="44" t="s">
        <v>1909</v>
      </c>
      <c r="I841" s="44" t="s">
        <v>1910</v>
      </c>
      <c r="J841" s="45">
        <v>36</v>
      </c>
      <c r="K841" s="44" t="s">
        <v>1911</v>
      </c>
      <c r="L841" s="49"/>
      <c r="M841" s="45">
        <v>36</v>
      </c>
      <c r="N841" s="44" t="s">
        <v>4195</v>
      </c>
      <c r="O841" s="44" t="s">
        <v>4213</v>
      </c>
      <c r="P841" s="45">
        <v>12</v>
      </c>
      <c r="Q841" s="46">
        <v>33</v>
      </c>
      <c r="R841" s="47">
        <f t="array" ref="R841">P841*Q841</f>
        <v>396</v>
      </c>
    </row>
    <row r="842" spans="1:18" ht="15.95" customHeight="1">
      <c r="A842" s="44" t="s">
        <v>1912</v>
      </c>
      <c r="B842" s="44" t="s">
        <v>1736</v>
      </c>
      <c r="C842" s="44" t="s">
        <v>4187</v>
      </c>
      <c r="D842" s="44" t="s">
        <v>4207</v>
      </c>
      <c r="E842" s="44" t="s">
        <v>4083</v>
      </c>
      <c r="F842" s="44" t="s">
        <v>1913</v>
      </c>
      <c r="G842" s="45">
        <v>4145602</v>
      </c>
      <c r="H842" s="44" t="s">
        <v>1914</v>
      </c>
      <c r="I842" s="44" t="s">
        <v>1915</v>
      </c>
      <c r="J842" s="44" t="s">
        <v>4234</v>
      </c>
      <c r="K842" s="44" t="s">
        <v>1916</v>
      </c>
      <c r="L842" s="44" t="s">
        <v>1917</v>
      </c>
      <c r="M842" s="44" t="s">
        <v>4234</v>
      </c>
      <c r="N842" s="44" t="s">
        <v>4237</v>
      </c>
      <c r="O842" s="44" t="s">
        <v>4196</v>
      </c>
      <c r="P842" s="45">
        <v>12</v>
      </c>
      <c r="Q842" s="46">
        <v>25</v>
      </c>
      <c r="R842" s="47">
        <f t="array" ref="R842">P842*Q842</f>
        <v>300</v>
      </c>
    </row>
    <row r="843" spans="1:18" ht="15.95" customHeight="1">
      <c r="A843" s="44" t="s">
        <v>1918</v>
      </c>
      <c r="B843" s="44" t="s">
        <v>4437</v>
      </c>
      <c r="C843" s="44" t="s">
        <v>4187</v>
      </c>
      <c r="D843" s="44" t="s">
        <v>4188</v>
      </c>
      <c r="E843" s="44" t="s">
        <v>4147</v>
      </c>
      <c r="F843" s="44" t="s">
        <v>1919</v>
      </c>
      <c r="G843" s="45">
        <v>4145741</v>
      </c>
      <c r="H843" s="44" t="s">
        <v>1920</v>
      </c>
      <c r="I843" s="44" t="s">
        <v>1921</v>
      </c>
      <c r="J843" s="45">
        <v>434</v>
      </c>
      <c r="K843" s="44" t="s">
        <v>1922</v>
      </c>
      <c r="L843" s="44" t="s">
        <v>1923</v>
      </c>
      <c r="M843" s="44" t="s">
        <v>4200</v>
      </c>
      <c r="N843" s="44" t="s">
        <v>4195</v>
      </c>
      <c r="O843" s="44" t="s">
        <v>4196</v>
      </c>
      <c r="P843" s="45">
        <v>264</v>
      </c>
      <c r="Q843" s="46">
        <v>25</v>
      </c>
      <c r="R843" s="47">
        <f t="array" ref="R843">P843*Q843</f>
        <v>6600</v>
      </c>
    </row>
    <row r="844" spans="1:18" ht="15.95" customHeight="1">
      <c r="A844" s="44" t="s">
        <v>1924</v>
      </c>
      <c r="B844" s="44" t="s">
        <v>4437</v>
      </c>
      <c r="C844" s="44" t="s">
        <v>4187</v>
      </c>
      <c r="D844" s="44" t="s">
        <v>4188</v>
      </c>
      <c r="E844" s="44" t="s">
        <v>4147</v>
      </c>
      <c r="F844" s="44" t="s">
        <v>1919</v>
      </c>
      <c r="G844" s="45">
        <v>4145741</v>
      </c>
      <c r="H844" s="44" t="s">
        <v>1920</v>
      </c>
      <c r="I844" s="44" t="s">
        <v>1921</v>
      </c>
      <c r="J844" s="45">
        <v>456</v>
      </c>
      <c r="K844" s="44" t="s">
        <v>1925</v>
      </c>
      <c r="L844" s="44" t="s">
        <v>1926</v>
      </c>
      <c r="M844" s="44" t="s">
        <v>4204</v>
      </c>
      <c r="N844" s="44" t="s">
        <v>4195</v>
      </c>
      <c r="O844" s="44" t="s">
        <v>4196</v>
      </c>
      <c r="P844" s="45">
        <v>193</v>
      </c>
      <c r="Q844" s="46">
        <v>25</v>
      </c>
      <c r="R844" s="47">
        <f t="array" ref="R844">P844*Q844</f>
        <v>4825</v>
      </c>
    </row>
    <row r="845" spans="1:18" ht="15.95" customHeight="1">
      <c r="A845" s="44" t="s">
        <v>1927</v>
      </c>
      <c r="B845" s="44" t="s">
        <v>4437</v>
      </c>
      <c r="C845" s="44" t="s">
        <v>4187</v>
      </c>
      <c r="D845" s="44" t="s">
        <v>4188</v>
      </c>
      <c r="E845" s="44" t="s">
        <v>4147</v>
      </c>
      <c r="F845" s="44" t="s">
        <v>1919</v>
      </c>
      <c r="G845" s="45">
        <v>4145741</v>
      </c>
      <c r="H845" s="44" t="s">
        <v>1920</v>
      </c>
      <c r="I845" s="44" t="s">
        <v>1921</v>
      </c>
      <c r="J845" s="45">
        <v>378</v>
      </c>
      <c r="K845" s="44" t="s">
        <v>1928</v>
      </c>
      <c r="L845" s="44" t="s">
        <v>1929</v>
      </c>
      <c r="M845" s="44" t="s">
        <v>4217</v>
      </c>
      <c r="N845" s="44" t="s">
        <v>4195</v>
      </c>
      <c r="O845" s="44" t="s">
        <v>4196</v>
      </c>
      <c r="P845" s="45">
        <v>79</v>
      </c>
      <c r="Q845" s="46">
        <v>25</v>
      </c>
      <c r="R845" s="47">
        <f t="array" ref="R845">P845*Q845</f>
        <v>1975</v>
      </c>
    </row>
    <row r="846" spans="1:18" ht="15.95" customHeight="1">
      <c r="A846" s="44" t="s">
        <v>1930</v>
      </c>
      <c r="B846" s="44" t="s">
        <v>4437</v>
      </c>
      <c r="C846" s="44" t="s">
        <v>4187</v>
      </c>
      <c r="D846" s="44" t="s">
        <v>4188</v>
      </c>
      <c r="E846" s="44" t="s">
        <v>4147</v>
      </c>
      <c r="F846" s="44" t="s">
        <v>1919</v>
      </c>
      <c r="G846" s="45">
        <v>4145741</v>
      </c>
      <c r="H846" s="44" t="s">
        <v>1920</v>
      </c>
      <c r="I846" s="44" t="s">
        <v>1921</v>
      </c>
      <c r="J846" s="45">
        <v>478</v>
      </c>
      <c r="K846" s="44" t="s">
        <v>1931</v>
      </c>
      <c r="L846" s="44" t="s">
        <v>1932</v>
      </c>
      <c r="M846" s="44" t="s">
        <v>4228</v>
      </c>
      <c r="N846" s="44" t="s">
        <v>4195</v>
      </c>
      <c r="O846" s="44" t="s">
        <v>4196</v>
      </c>
      <c r="P846" s="45">
        <v>129</v>
      </c>
      <c r="Q846" s="46">
        <v>25</v>
      </c>
      <c r="R846" s="47">
        <f t="array" ref="R846">P846*Q846</f>
        <v>3225</v>
      </c>
    </row>
    <row r="847" spans="1:18" ht="15.95" customHeight="1">
      <c r="A847" s="44" t="s">
        <v>1933</v>
      </c>
      <c r="B847" s="44" t="s">
        <v>4437</v>
      </c>
      <c r="C847" s="44" t="s">
        <v>4187</v>
      </c>
      <c r="D847" s="44" t="s">
        <v>4188</v>
      </c>
      <c r="E847" s="44" t="s">
        <v>4147</v>
      </c>
      <c r="F847" s="44" t="s">
        <v>1919</v>
      </c>
      <c r="G847" s="45">
        <v>4145741</v>
      </c>
      <c r="H847" s="44" t="s">
        <v>1920</v>
      </c>
      <c r="I847" s="44" t="s">
        <v>1921</v>
      </c>
      <c r="J847" s="45">
        <v>334</v>
      </c>
      <c r="K847" s="44" t="s">
        <v>1934</v>
      </c>
      <c r="L847" s="44" t="s">
        <v>1935</v>
      </c>
      <c r="M847" s="44" t="s">
        <v>4259</v>
      </c>
      <c r="N847" s="44" t="s">
        <v>4195</v>
      </c>
      <c r="O847" s="44" t="s">
        <v>4196</v>
      </c>
      <c r="P847" s="45">
        <v>52</v>
      </c>
      <c r="Q847" s="46">
        <v>25</v>
      </c>
      <c r="R847" s="47">
        <f t="array" ref="R847">P847*Q847</f>
        <v>1300</v>
      </c>
    </row>
    <row r="848" spans="1:18" ht="15.95" customHeight="1">
      <c r="A848" s="44" t="s">
        <v>1936</v>
      </c>
      <c r="B848" s="44" t="s">
        <v>4437</v>
      </c>
      <c r="C848" s="44" t="s">
        <v>4187</v>
      </c>
      <c r="D848" s="44" t="s">
        <v>4188</v>
      </c>
      <c r="E848" s="44" t="s">
        <v>4147</v>
      </c>
      <c r="F848" s="44" t="s">
        <v>1919</v>
      </c>
      <c r="G848" s="45">
        <v>4145741</v>
      </c>
      <c r="H848" s="44" t="s">
        <v>1920</v>
      </c>
      <c r="I848" s="44" t="s">
        <v>1921</v>
      </c>
      <c r="J848" s="45">
        <v>234</v>
      </c>
      <c r="K848" s="44" t="s">
        <v>1937</v>
      </c>
      <c r="L848" s="44" t="s">
        <v>1938</v>
      </c>
      <c r="M848" s="44" t="s">
        <v>4802</v>
      </c>
      <c r="N848" s="44" t="s">
        <v>4195</v>
      </c>
      <c r="O848" s="44" t="s">
        <v>4196</v>
      </c>
      <c r="P848" s="45">
        <v>108</v>
      </c>
      <c r="Q848" s="46">
        <v>25</v>
      </c>
      <c r="R848" s="47">
        <f t="array" ref="R848">P848*Q848</f>
        <v>2700</v>
      </c>
    </row>
    <row r="849" spans="1:18" ht="15.95" customHeight="1">
      <c r="A849" s="44" t="s">
        <v>1939</v>
      </c>
      <c r="B849" s="44" t="s">
        <v>4437</v>
      </c>
      <c r="C849" s="44" t="s">
        <v>4187</v>
      </c>
      <c r="D849" s="44" t="s">
        <v>4188</v>
      </c>
      <c r="E849" s="44" t="s">
        <v>4147</v>
      </c>
      <c r="F849" s="44" t="s">
        <v>1919</v>
      </c>
      <c r="G849" s="45">
        <v>4145741</v>
      </c>
      <c r="H849" s="44" t="s">
        <v>1920</v>
      </c>
      <c r="I849" s="44" t="s">
        <v>1921</v>
      </c>
      <c r="J849" s="45">
        <v>256</v>
      </c>
      <c r="K849" s="44" t="s">
        <v>1940</v>
      </c>
      <c r="L849" s="44" t="s">
        <v>1941</v>
      </c>
      <c r="M849" s="44" t="s">
        <v>4806</v>
      </c>
      <c r="N849" s="44" t="s">
        <v>4195</v>
      </c>
      <c r="O849" s="44" t="s">
        <v>4196</v>
      </c>
      <c r="P849" s="45">
        <v>107</v>
      </c>
      <c r="Q849" s="46">
        <v>25</v>
      </c>
      <c r="R849" s="47">
        <f t="array" ref="R849">P849*Q849</f>
        <v>2675</v>
      </c>
    </row>
    <row r="850" spans="1:18" ht="15.95" customHeight="1">
      <c r="A850" s="44" t="s">
        <v>1942</v>
      </c>
      <c r="B850" s="44" t="s">
        <v>4437</v>
      </c>
      <c r="C850" s="44" t="s">
        <v>4187</v>
      </c>
      <c r="D850" s="44" t="s">
        <v>4188</v>
      </c>
      <c r="E850" s="44" t="s">
        <v>4147</v>
      </c>
      <c r="F850" s="44" t="s">
        <v>1919</v>
      </c>
      <c r="G850" s="45">
        <v>4145741</v>
      </c>
      <c r="H850" s="44" t="s">
        <v>1920</v>
      </c>
      <c r="I850" s="44" t="s">
        <v>1921</v>
      </c>
      <c r="J850" s="45">
        <v>278</v>
      </c>
      <c r="K850" s="44" t="s">
        <v>1943</v>
      </c>
      <c r="L850" s="44" t="s">
        <v>1944</v>
      </c>
      <c r="M850" s="44" t="s">
        <v>4781</v>
      </c>
      <c r="N850" s="44" t="s">
        <v>4195</v>
      </c>
      <c r="O850" s="44" t="s">
        <v>4196</v>
      </c>
      <c r="P850" s="45">
        <v>103</v>
      </c>
      <c r="Q850" s="46">
        <v>25</v>
      </c>
      <c r="R850" s="47">
        <f t="array" ref="R850">P850*Q850</f>
        <v>2575</v>
      </c>
    </row>
    <row r="851" spans="1:18" ht="15.95" customHeight="1">
      <c r="A851" s="44" t="s">
        <v>1945</v>
      </c>
      <c r="B851" s="44" t="s">
        <v>4437</v>
      </c>
      <c r="C851" s="44" t="s">
        <v>4187</v>
      </c>
      <c r="D851" s="44" t="s">
        <v>4188</v>
      </c>
      <c r="E851" s="44" t="s">
        <v>4147</v>
      </c>
      <c r="F851" s="44" t="s">
        <v>1919</v>
      </c>
      <c r="G851" s="45">
        <v>4145741</v>
      </c>
      <c r="H851" s="44" t="s">
        <v>1920</v>
      </c>
      <c r="I851" s="44" t="s">
        <v>1921</v>
      </c>
      <c r="J851" s="45">
        <v>290</v>
      </c>
      <c r="K851" s="44" t="s">
        <v>1946</v>
      </c>
      <c r="L851" s="44" t="s">
        <v>1947</v>
      </c>
      <c r="M851" s="44" t="s">
        <v>4777</v>
      </c>
      <c r="N851" s="44" t="s">
        <v>4195</v>
      </c>
      <c r="O851" s="44" t="s">
        <v>4196</v>
      </c>
      <c r="P851" s="45">
        <v>127</v>
      </c>
      <c r="Q851" s="46">
        <v>25</v>
      </c>
      <c r="R851" s="47">
        <f t="array" ref="R851">P851*Q851</f>
        <v>3175</v>
      </c>
    </row>
    <row r="852" spans="1:18" ht="15.95" customHeight="1">
      <c r="A852" s="44" t="s">
        <v>1948</v>
      </c>
      <c r="B852" s="44" t="s">
        <v>4437</v>
      </c>
      <c r="C852" s="44" t="s">
        <v>4187</v>
      </c>
      <c r="D852" s="44" t="s">
        <v>4188</v>
      </c>
      <c r="E852" s="44" t="s">
        <v>4147</v>
      </c>
      <c r="F852" s="44" t="s">
        <v>1919</v>
      </c>
      <c r="G852" s="45">
        <v>4145741</v>
      </c>
      <c r="H852" s="44" t="s">
        <v>1920</v>
      </c>
      <c r="I852" s="44" t="s">
        <v>1921</v>
      </c>
      <c r="J852" s="45">
        <v>312</v>
      </c>
      <c r="K852" s="44" t="s">
        <v>1949</v>
      </c>
      <c r="L852" s="44" t="s">
        <v>1950</v>
      </c>
      <c r="M852" s="44" t="s">
        <v>4770</v>
      </c>
      <c r="N852" s="44" t="s">
        <v>4195</v>
      </c>
      <c r="O852" s="44" t="s">
        <v>4196</v>
      </c>
      <c r="P852" s="45">
        <v>122</v>
      </c>
      <c r="Q852" s="46">
        <v>25</v>
      </c>
      <c r="R852" s="47">
        <f t="array" ref="R852">P852*Q852</f>
        <v>3050</v>
      </c>
    </row>
    <row r="853" spans="1:18" ht="15.95" customHeight="1">
      <c r="A853" s="44" t="s">
        <v>1951</v>
      </c>
      <c r="B853" s="44" t="s">
        <v>4437</v>
      </c>
      <c r="C853" s="44" t="s">
        <v>4187</v>
      </c>
      <c r="D853" s="44" t="s">
        <v>4188</v>
      </c>
      <c r="E853" s="44" t="s">
        <v>4147</v>
      </c>
      <c r="F853" s="44" t="s">
        <v>1919</v>
      </c>
      <c r="G853" s="45">
        <v>4145741</v>
      </c>
      <c r="H853" s="44" t="s">
        <v>1920</v>
      </c>
      <c r="I853" s="44" t="s">
        <v>1921</v>
      </c>
      <c r="J853" s="45">
        <v>356</v>
      </c>
      <c r="K853" s="44" t="s">
        <v>1952</v>
      </c>
      <c r="L853" s="44" t="s">
        <v>1953</v>
      </c>
      <c r="M853" s="44" t="s">
        <v>4224</v>
      </c>
      <c r="N853" s="44" t="s">
        <v>4195</v>
      </c>
      <c r="O853" s="44" t="s">
        <v>4196</v>
      </c>
      <c r="P853" s="45">
        <v>47</v>
      </c>
      <c r="Q853" s="46">
        <v>25</v>
      </c>
      <c r="R853" s="47">
        <f t="array" ref="R853">P853*Q853</f>
        <v>1175</v>
      </c>
    </row>
    <row r="854" spans="1:18" ht="15.95" customHeight="1">
      <c r="A854" s="44" t="s">
        <v>1954</v>
      </c>
      <c r="B854" s="44" t="s">
        <v>4437</v>
      </c>
      <c r="C854" s="44" t="s">
        <v>4187</v>
      </c>
      <c r="D854" s="44" t="s">
        <v>4188</v>
      </c>
      <c r="E854" s="44" t="s">
        <v>4147</v>
      </c>
      <c r="F854" s="44" t="s">
        <v>1919</v>
      </c>
      <c r="G854" s="45">
        <v>4145741</v>
      </c>
      <c r="H854" s="44" t="s">
        <v>1920</v>
      </c>
      <c r="I854" s="44" t="s">
        <v>1921</v>
      </c>
      <c r="J854" s="44" t="s">
        <v>4305</v>
      </c>
      <c r="K854" s="44" t="s">
        <v>1955</v>
      </c>
      <c r="L854" s="44" t="s">
        <v>1956</v>
      </c>
      <c r="M854" s="44" t="s">
        <v>4305</v>
      </c>
      <c r="N854" s="44" t="s">
        <v>4237</v>
      </c>
      <c r="O854" s="44" t="s">
        <v>4196</v>
      </c>
      <c r="P854" s="45">
        <v>12</v>
      </c>
      <c r="Q854" s="46">
        <v>25</v>
      </c>
      <c r="R854" s="47">
        <f t="array" ref="R854">P854*Q854</f>
        <v>300</v>
      </c>
    </row>
    <row r="855" spans="1:18" ht="15.95" customHeight="1">
      <c r="A855" s="44" t="s">
        <v>1957</v>
      </c>
      <c r="B855" s="44" t="s">
        <v>4437</v>
      </c>
      <c r="C855" s="44" t="s">
        <v>4187</v>
      </c>
      <c r="D855" s="44" t="s">
        <v>4188</v>
      </c>
      <c r="E855" s="44" t="s">
        <v>4147</v>
      </c>
      <c r="F855" s="44" t="s">
        <v>1919</v>
      </c>
      <c r="G855" s="45">
        <v>4145741</v>
      </c>
      <c r="H855" s="44" t="s">
        <v>1920</v>
      </c>
      <c r="I855" s="44" t="s">
        <v>1921</v>
      </c>
      <c r="J855" s="44" t="s">
        <v>4309</v>
      </c>
      <c r="K855" s="44" t="s">
        <v>1958</v>
      </c>
      <c r="L855" s="44" t="s">
        <v>1959</v>
      </c>
      <c r="M855" s="44" t="s">
        <v>4309</v>
      </c>
      <c r="N855" s="44" t="s">
        <v>4237</v>
      </c>
      <c r="O855" s="44" t="s">
        <v>4196</v>
      </c>
      <c r="P855" s="45">
        <v>12</v>
      </c>
      <c r="Q855" s="46">
        <v>25</v>
      </c>
      <c r="R855" s="47">
        <f t="array" ref="R855">P855*Q855</f>
        <v>300</v>
      </c>
    </row>
    <row r="856" spans="1:18" ht="15.95" customHeight="1">
      <c r="A856" s="44" t="s">
        <v>1960</v>
      </c>
      <c r="B856" s="44" t="s">
        <v>4437</v>
      </c>
      <c r="C856" s="44" t="s">
        <v>4187</v>
      </c>
      <c r="D856" s="44" t="s">
        <v>4188</v>
      </c>
      <c r="E856" s="44" t="s">
        <v>4147</v>
      </c>
      <c r="F856" s="44" t="s">
        <v>5129</v>
      </c>
      <c r="G856" s="45">
        <v>4145741</v>
      </c>
      <c r="H856" s="44" t="s">
        <v>1961</v>
      </c>
      <c r="I856" s="44" t="s">
        <v>1962</v>
      </c>
      <c r="J856" s="45">
        <v>378</v>
      </c>
      <c r="K856" s="44" t="s">
        <v>1963</v>
      </c>
      <c r="L856" s="44" t="s">
        <v>1964</v>
      </c>
      <c r="M856" s="44" t="s">
        <v>4217</v>
      </c>
      <c r="N856" s="44" t="s">
        <v>4195</v>
      </c>
      <c r="O856" s="44" t="s">
        <v>4213</v>
      </c>
      <c r="P856" s="45">
        <v>257</v>
      </c>
      <c r="Q856" s="46">
        <v>25</v>
      </c>
      <c r="R856" s="47">
        <f t="array" ref="R856">P856*Q856</f>
        <v>6425</v>
      </c>
    </row>
    <row r="857" spans="1:18" ht="15.95" customHeight="1">
      <c r="A857" s="44" t="s">
        <v>1965</v>
      </c>
      <c r="B857" s="44" t="s">
        <v>4437</v>
      </c>
      <c r="C857" s="44" t="s">
        <v>4187</v>
      </c>
      <c r="D857" s="44" t="s">
        <v>4188</v>
      </c>
      <c r="E857" s="44" t="s">
        <v>4147</v>
      </c>
      <c r="F857" s="44" t="s">
        <v>5129</v>
      </c>
      <c r="G857" s="45">
        <v>4145741</v>
      </c>
      <c r="H857" s="44" t="s">
        <v>1961</v>
      </c>
      <c r="I857" s="44" t="s">
        <v>1962</v>
      </c>
      <c r="J857" s="45">
        <v>456</v>
      </c>
      <c r="K857" s="44" t="s">
        <v>1966</v>
      </c>
      <c r="L857" s="44" t="s">
        <v>1967</v>
      </c>
      <c r="M857" s="44" t="s">
        <v>4204</v>
      </c>
      <c r="N857" s="44" t="s">
        <v>4195</v>
      </c>
      <c r="O857" s="44" t="s">
        <v>4213</v>
      </c>
      <c r="P857" s="45">
        <v>208</v>
      </c>
      <c r="Q857" s="46">
        <v>25</v>
      </c>
      <c r="R857" s="47">
        <f t="array" ref="R857">P857*Q857</f>
        <v>5200</v>
      </c>
    </row>
    <row r="858" spans="1:18" ht="15.95" customHeight="1">
      <c r="A858" s="44" t="s">
        <v>1968</v>
      </c>
      <c r="B858" s="44" t="s">
        <v>4437</v>
      </c>
      <c r="C858" s="44" t="s">
        <v>4187</v>
      </c>
      <c r="D858" s="44" t="s">
        <v>4188</v>
      </c>
      <c r="E858" s="44" t="s">
        <v>4147</v>
      </c>
      <c r="F858" s="44" t="s">
        <v>5129</v>
      </c>
      <c r="G858" s="45">
        <v>4145741</v>
      </c>
      <c r="H858" s="44" t="s">
        <v>1961</v>
      </c>
      <c r="I858" s="44" t="s">
        <v>1962</v>
      </c>
      <c r="J858" s="45">
        <v>356</v>
      </c>
      <c r="K858" s="44" t="s">
        <v>1969</v>
      </c>
      <c r="L858" s="44" t="s">
        <v>1970</v>
      </c>
      <c r="M858" s="44" t="s">
        <v>4224</v>
      </c>
      <c r="N858" s="44" t="s">
        <v>4195</v>
      </c>
      <c r="O858" s="44" t="s">
        <v>4213</v>
      </c>
      <c r="P858" s="45">
        <v>109</v>
      </c>
      <c r="Q858" s="46">
        <v>25</v>
      </c>
      <c r="R858" s="47">
        <f t="array" ref="R858">P858*Q858</f>
        <v>2725</v>
      </c>
    </row>
    <row r="859" spans="1:18" ht="15.95" customHeight="1">
      <c r="A859" s="44" t="s">
        <v>1971</v>
      </c>
      <c r="B859" s="44" t="s">
        <v>4437</v>
      </c>
      <c r="C859" s="44" t="s">
        <v>4187</v>
      </c>
      <c r="D859" s="44" t="s">
        <v>4188</v>
      </c>
      <c r="E859" s="44" t="s">
        <v>4147</v>
      </c>
      <c r="F859" s="44" t="s">
        <v>5129</v>
      </c>
      <c r="G859" s="45">
        <v>4145741</v>
      </c>
      <c r="H859" s="44" t="s">
        <v>1961</v>
      </c>
      <c r="I859" s="44" t="s">
        <v>1962</v>
      </c>
      <c r="J859" s="45">
        <v>478</v>
      </c>
      <c r="K859" s="44" t="s">
        <v>1972</v>
      </c>
      <c r="L859" s="44" t="s">
        <v>1973</v>
      </c>
      <c r="M859" s="44" t="s">
        <v>4228</v>
      </c>
      <c r="N859" s="44" t="s">
        <v>4195</v>
      </c>
      <c r="O859" s="44" t="s">
        <v>4213</v>
      </c>
      <c r="P859" s="45">
        <v>122</v>
      </c>
      <c r="Q859" s="46">
        <v>25</v>
      </c>
      <c r="R859" s="47">
        <f t="array" ref="R859">P859*Q859</f>
        <v>3050</v>
      </c>
    </row>
    <row r="860" spans="1:18" ht="15.95" customHeight="1">
      <c r="A860" s="44" t="s">
        <v>1974</v>
      </c>
      <c r="B860" s="44" t="s">
        <v>4437</v>
      </c>
      <c r="C860" s="44" t="s">
        <v>4187</v>
      </c>
      <c r="D860" s="44" t="s">
        <v>4188</v>
      </c>
      <c r="E860" s="44" t="s">
        <v>4147</v>
      </c>
      <c r="F860" s="44" t="s">
        <v>5129</v>
      </c>
      <c r="G860" s="45">
        <v>4145741</v>
      </c>
      <c r="H860" s="44" t="s">
        <v>1961</v>
      </c>
      <c r="I860" s="44" t="s">
        <v>1962</v>
      </c>
      <c r="J860" s="45">
        <v>278</v>
      </c>
      <c r="K860" s="44" t="s">
        <v>1975</v>
      </c>
      <c r="L860" s="44" t="s">
        <v>1976</v>
      </c>
      <c r="M860" s="44" t="s">
        <v>4781</v>
      </c>
      <c r="N860" s="44" t="s">
        <v>4195</v>
      </c>
      <c r="O860" s="44" t="s">
        <v>4213</v>
      </c>
      <c r="P860" s="45">
        <v>77</v>
      </c>
      <c r="Q860" s="46">
        <v>25</v>
      </c>
      <c r="R860" s="47">
        <f t="array" ref="R860">P860*Q860</f>
        <v>1925</v>
      </c>
    </row>
    <row r="861" spans="1:18" ht="15.95" customHeight="1">
      <c r="A861" s="44" t="s">
        <v>1977</v>
      </c>
      <c r="B861" s="44" t="s">
        <v>4437</v>
      </c>
      <c r="C861" s="44" t="s">
        <v>4187</v>
      </c>
      <c r="D861" s="44" t="s">
        <v>4188</v>
      </c>
      <c r="E861" s="44" t="s">
        <v>4147</v>
      </c>
      <c r="F861" s="44" t="s">
        <v>5129</v>
      </c>
      <c r="G861" s="45">
        <v>4145741</v>
      </c>
      <c r="H861" s="44" t="s">
        <v>1961</v>
      </c>
      <c r="I861" s="44" t="s">
        <v>1962</v>
      </c>
      <c r="J861" s="45">
        <v>290</v>
      </c>
      <c r="K861" s="44" t="s">
        <v>1978</v>
      </c>
      <c r="L861" s="44" t="s">
        <v>1979</v>
      </c>
      <c r="M861" s="44" t="s">
        <v>4777</v>
      </c>
      <c r="N861" s="44" t="s">
        <v>4195</v>
      </c>
      <c r="O861" s="44" t="s">
        <v>4213</v>
      </c>
      <c r="P861" s="45">
        <v>140</v>
      </c>
      <c r="Q861" s="46">
        <v>25</v>
      </c>
      <c r="R861" s="47">
        <f t="array" ref="R861">P861*Q861</f>
        <v>3500</v>
      </c>
    </row>
    <row r="862" spans="1:18" ht="15.95" customHeight="1">
      <c r="A862" s="44" t="s">
        <v>1980</v>
      </c>
      <c r="B862" s="44" t="s">
        <v>4437</v>
      </c>
      <c r="C862" s="44" t="s">
        <v>4187</v>
      </c>
      <c r="D862" s="44" t="s">
        <v>4188</v>
      </c>
      <c r="E862" s="44" t="s">
        <v>4147</v>
      </c>
      <c r="F862" s="44" t="s">
        <v>5129</v>
      </c>
      <c r="G862" s="45">
        <v>4145741</v>
      </c>
      <c r="H862" s="44" t="s">
        <v>1961</v>
      </c>
      <c r="I862" s="44" t="s">
        <v>1962</v>
      </c>
      <c r="J862" s="45">
        <v>312</v>
      </c>
      <c r="K862" s="44" t="s">
        <v>1981</v>
      </c>
      <c r="L862" s="44" t="s">
        <v>1982</v>
      </c>
      <c r="M862" s="44" t="s">
        <v>4770</v>
      </c>
      <c r="N862" s="44" t="s">
        <v>4195</v>
      </c>
      <c r="O862" s="44" t="s">
        <v>4213</v>
      </c>
      <c r="P862" s="45">
        <v>143</v>
      </c>
      <c r="Q862" s="46">
        <v>25</v>
      </c>
      <c r="R862" s="47">
        <f t="array" ref="R862">P862*Q862</f>
        <v>3575</v>
      </c>
    </row>
    <row r="863" spans="1:18" ht="15.95" customHeight="1">
      <c r="A863" s="44" t="s">
        <v>1983</v>
      </c>
      <c r="B863" s="44" t="s">
        <v>4437</v>
      </c>
      <c r="C863" s="44" t="s">
        <v>4187</v>
      </c>
      <c r="D863" s="44" t="s">
        <v>4188</v>
      </c>
      <c r="E863" s="44" t="s">
        <v>4147</v>
      </c>
      <c r="F863" s="44" t="s">
        <v>5129</v>
      </c>
      <c r="G863" s="45">
        <v>4145741</v>
      </c>
      <c r="H863" s="44" t="s">
        <v>1961</v>
      </c>
      <c r="I863" s="44" t="s">
        <v>1962</v>
      </c>
      <c r="J863" s="45">
        <v>234</v>
      </c>
      <c r="K863" s="44" t="s">
        <v>1984</v>
      </c>
      <c r="L863" s="44" t="s">
        <v>1985</v>
      </c>
      <c r="M863" s="44" t="s">
        <v>4802</v>
      </c>
      <c r="N863" s="44" t="s">
        <v>4195</v>
      </c>
      <c r="O863" s="44" t="s">
        <v>4213</v>
      </c>
      <c r="P863" s="45">
        <v>59</v>
      </c>
      <c r="Q863" s="46">
        <v>25</v>
      </c>
      <c r="R863" s="47">
        <f t="array" ref="R863">P863*Q863</f>
        <v>1475</v>
      </c>
    </row>
    <row r="864" spans="1:18" ht="15.95" customHeight="1">
      <c r="A864" s="44" t="s">
        <v>1986</v>
      </c>
      <c r="B864" s="44" t="s">
        <v>4437</v>
      </c>
      <c r="C864" s="44" t="s">
        <v>4187</v>
      </c>
      <c r="D864" s="44" t="s">
        <v>4188</v>
      </c>
      <c r="E864" s="44" t="s">
        <v>4147</v>
      </c>
      <c r="F864" s="44" t="s">
        <v>5129</v>
      </c>
      <c r="G864" s="45">
        <v>4145741</v>
      </c>
      <c r="H864" s="44" t="s">
        <v>1961</v>
      </c>
      <c r="I864" s="44" t="s">
        <v>1962</v>
      </c>
      <c r="J864" s="45">
        <v>334</v>
      </c>
      <c r="K864" s="44" t="s">
        <v>1987</v>
      </c>
      <c r="L864" s="44" t="s">
        <v>1988</v>
      </c>
      <c r="M864" s="44" t="s">
        <v>4259</v>
      </c>
      <c r="N864" s="44" t="s">
        <v>4195</v>
      </c>
      <c r="O864" s="44" t="s">
        <v>4213</v>
      </c>
      <c r="P864" s="45">
        <v>26</v>
      </c>
      <c r="Q864" s="46">
        <v>25</v>
      </c>
      <c r="R864" s="47">
        <f t="array" ref="R864">P864*Q864</f>
        <v>650</v>
      </c>
    </row>
    <row r="865" spans="1:18" ht="15.95" customHeight="1">
      <c r="A865" s="44" t="s">
        <v>1989</v>
      </c>
      <c r="B865" s="44" t="s">
        <v>4437</v>
      </c>
      <c r="C865" s="44" t="s">
        <v>4187</v>
      </c>
      <c r="D865" s="44" t="s">
        <v>4188</v>
      </c>
      <c r="E865" s="44" t="s">
        <v>4147</v>
      </c>
      <c r="F865" s="44" t="s">
        <v>5129</v>
      </c>
      <c r="G865" s="45">
        <v>4145741</v>
      </c>
      <c r="H865" s="44" t="s">
        <v>1961</v>
      </c>
      <c r="I865" s="44" t="s">
        <v>1962</v>
      </c>
      <c r="J865" s="45">
        <v>256</v>
      </c>
      <c r="K865" s="44" t="s">
        <v>1990</v>
      </c>
      <c r="L865" s="44" t="s">
        <v>1991</v>
      </c>
      <c r="M865" s="44" t="s">
        <v>4806</v>
      </c>
      <c r="N865" s="44" t="s">
        <v>4195</v>
      </c>
      <c r="O865" s="44" t="s">
        <v>4213</v>
      </c>
      <c r="P865" s="45">
        <v>48</v>
      </c>
      <c r="Q865" s="46">
        <v>25</v>
      </c>
      <c r="R865" s="47">
        <f t="array" ref="R865">P865*Q865</f>
        <v>1200</v>
      </c>
    </row>
    <row r="866" spans="1:18" ht="15.95" customHeight="1">
      <c r="A866" s="44" t="s">
        <v>1992</v>
      </c>
      <c r="B866" s="44" t="s">
        <v>4437</v>
      </c>
      <c r="C866" s="44" t="s">
        <v>4187</v>
      </c>
      <c r="D866" s="44" t="s">
        <v>4188</v>
      </c>
      <c r="E866" s="44" t="s">
        <v>4147</v>
      </c>
      <c r="F866" s="44" t="s">
        <v>5129</v>
      </c>
      <c r="G866" s="45">
        <v>4145741</v>
      </c>
      <c r="H866" s="44" t="s">
        <v>1961</v>
      </c>
      <c r="I866" s="44" t="s">
        <v>1962</v>
      </c>
      <c r="J866" s="45">
        <v>390</v>
      </c>
      <c r="K866" s="44" t="s">
        <v>1993</v>
      </c>
      <c r="L866" s="44" t="s">
        <v>1994</v>
      </c>
      <c r="M866" s="44" t="s">
        <v>4232</v>
      </c>
      <c r="N866" s="44" t="s">
        <v>4195</v>
      </c>
      <c r="O866" s="44" t="s">
        <v>4213</v>
      </c>
      <c r="P866" s="45">
        <v>24</v>
      </c>
      <c r="Q866" s="46">
        <v>25</v>
      </c>
      <c r="R866" s="47">
        <f t="array" ref="R866">P866*Q866</f>
        <v>600</v>
      </c>
    </row>
    <row r="867" spans="1:18" ht="15.95" customHeight="1">
      <c r="A867" s="44" t="s">
        <v>1995</v>
      </c>
      <c r="B867" s="44" t="s">
        <v>4186</v>
      </c>
      <c r="C867" s="44" t="s">
        <v>4187</v>
      </c>
      <c r="D867" s="44" t="s">
        <v>4188</v>
      </c>
      <c r="E867" s="44" t="s">
        <v>4075</v>
      </c>
      <c r="F867" s="44" t="s">
        <v>1996</v>
      </c>
      <c r="G867" s="45">
        <v>4145745</v>
      </c>
      <c r="H867" s="44" t="s">
        <v>1997</v>
      </c>
      <c r="I867" s="44" t="s">
        <v>1998</v>
      </c>
      <c r="J867" s="44" t="s">
        <v>4234</v>
      </c>
      <c r="K867" s="44" t="s">
        <v>1999</v>
      </c>
      <c r="L867" s="44" t="s">
        <v>2000</v>
      </c>
      <c r="M867" s="44" t="s">
        <v>4234</v>
      </c>
      <c r="N867" s="44" t="s">
        <v>4237</v>
      </c>
      <c r="O867" s="44" t="s">
        <v>4196</v>
      </c>
      <c r="P867" s="45">
        <v>12</v>
      </c>
      <c r="Q867" s="46">
        <v>28</v>
      </c>
      <c r="R867" s="47">
        <f t="array" ref="R867">P867*Q867</f>
        <v>336</v>
      </c>
    </row>
    <row r="868" spans="1:18" ht="15.95" customHeight="1">
      <c r="A868" s="44" t="s">
        <v>2001</v>
      </c>
      <c r="B868" s="44" t="s">
        <v>4902</v>
      </c>
      <c r="C868" s="44" t="s">
        <v>4187</v>
      </c>
      <c r="D868" s="44" t="s">
        <v>4244</v>
      </c>
      <c r="E868" s="44" t="s">
        <v>4120</v>
      </c>
      <c r="F868" s="44" t="s">
        <v>2002</v>
      </c>
      <c r="G868" s="45">
        <v>4145766</v>
      </c>
      <c r="H868" s="44" t="s">
        <v>2003</v>
      </c>
      <c r="I868" s="44" t="s">
        <v>2004</v>
      </c>
      <c r="J868" s="45">
        <v>256</v>
      </c>
      <c r="K868" s="44" t="s">
        <v>2005</v>
      </c>
      <c r="L868" s="44" t="s">
        <v>2006</v>
      </c>
      <c r="M868" s="44" t="s">
        <v>4806</v>
      </c>
      <c r="N868" s="44" t="s">
        <v>4195</v>
      </c>
      <c r="O868" s="44" t="s">
        <v>4213</v>
      </c>
      <c r="P868" s="45">
        <v>24</v>
      </c>
      <c r="Q868" s="46">
        <v>32</v>
      </c>
      <c r="R868" s="47">
        <f t="array" ref="R868">P868*Q868</f>
        <v>768</v>
      </c>
    </row>
    <row r="869" spans="1:18" ht="15.95" customHeight="1">
      <c r="A869" s="44" t="s">
        <v>2007</v>
      </c>
      <c r="B869" s="44" t="s">
        <v>4902</v>
      </c>
      <c r="C869" s="44" t="s">
        <v>4187</v>
      </c>
      <c r="D869" s="44" t="s">
        <v>4244</v>
      </c>
      <c r="E869" s="44" t="s">
        <v>4120</v>
      </c>
      <c r="F869" s="44" t="s">
        <v>2002</v>
      </c>
      <c r="G869" s="45">
        <v>4145766</v>
      </c>
      <c r="H869" s="44" t="s">
        <v>2003</v>
      </c>
      <c r="I869" s="44" t="s">
        <v>2004</v>
      </c>
      <c r="J869" s="45">
        <v>234</v>
      </c>
      <c r="K869" s="44" t="s">
        <v>2008</v>
      </c>
      <c r="L869" s="44" t="s">
        <v>2009</v>
      </c>
      <c r="M869" s="44" t="s">
        <v>4802</v>
      </c>
      <c r="N869" s="44" t="s">
        <v>4195</v>
      </c>
      <c r="O869" s="44" t="s">
        <v>4213</v>
      </c>
      <c r="P869" s="45">
        <v>23</v>
      </c>
      <c r="Q869" s="46">
        <v>32</v>
      </c>
      <c r="R869" s="47">
        <f t="array" ref="R869">P869*Q869</f>
        <v>736</v>
      </c>
    </row>
    <row r="870" spans="1:18" ht="15.95" customHeight="1">
      <c r="A870" s="44" t="s">
        <v>2010</v>
      </c>
      <c r="B870" s="44" t="s">
        <v>4902</v>
      </c>
      <c r="C870" s="44" t="s">
        <v>4187</v>
      </c>
      <c r="D870" s="44" t="s">
        <v>4244</v>
      </c>
      <c r="E870" s="44" t="s">
        <v>4120</v>
      </c>
      <c r="F870" s="44" t="s">
        <v>2002</v>
      </c>
      <c r="G870" s="45">
        <v>4145766</v>
      </c>
      <c r="H870" s="44" t="s">
        <v>2003</v>
      </c>
      <c r="I870" s="44" t="s">
        <v>2004</v>
      </c>
      <c r="J870" s="45">
        <v>278</v>
      </c>
      <c r="K870" s="44" t="s">
        <v>2011</v>
      </c>
      <c r="L870" s="44" t="s">
        <v>2012</v>
      </c>
      <c r="M870" s="44" t="s">
        <v>4781</v>
      </c>
      <c r="N870" s="44" t="s">
        <v>4195</v>
      </c>
      <c r="O870" s="44" t="s">
        <v>4213</v>
      </c>
      <c r="P870" s="45">
        <v>21</v>
      </c>
      <c r="Q870" s="46">
        <v>32</v>
      </c>
      <c r="R870" s="47">
        <f t="array" ref="R870">P870*Q870</f>
        <v>672</v>
      </c>
    </row>
    <row r="871" spans="1:18" ht="15.95" customHeight="1">
      <c r="A871" s="44" t="s">
        <v>2013</v>
      </c>
      <c r="B871" s="44" t="s">
        <v>4902</v>
      </c>
      <c r="C871" s="44" t="s">
        <v>4187</v>
      </c>
      <c r="D871" s="44" t="s">
        <v>4244</v>
      </c>
      <c r="E871" s="44" t="s">
        <v>4120</v>
      </c>
      <c r="F871" s="44" t="s">
        <v>2002</v>
      </c>
      <c r="G871" s="45">
        <v>4145766</v>
      </c>
      <c r="H871" s="44" t="s">
        <v>2003</v>
      </c>
      <c r="I871" s="44" t="s">
        <v>2004</v>
      </c>
      <c r="J871" s="45">
        <v>290</v>
      </c>
      <c r="K871" s="44" t="s">
        <v>2014</v>
      </c>
      <c r="L871" s="44" t="s">
        <v>2015</v>
      </c>
      <c r="M871" s="44" t="s">
        <v>4777</v>
      </c>
      <c r="N871" s="44" t="s">
        <v>4195</v>
      </c>
      <c r="O871" s="44" t="s">
        <v>4213</v>
      </c>
      <c r="P871" s="45">
        <v>14</v>
      </c>
      <c r="Q871" s="46">
        <v>32</v>
      </c>
      <c r="R871" s="47">
        <f t="array" ref="R871">P871*Q871</f>
        <v>448</v>
      </c>
    </row>
    <row r="872" spans="1:18" ht="15.95" customHeight="1">
      <c r="A872" s="44" t="s">
        <v>2016</v>
      </c>
      <c r="B872" s="44" t="s">
        <v>4902</v>
      </c>
      <c r="C872" s="44" t="s">
        <v>4187</v>
      </c>
      <c r="D872" s="44" t="s">
        <v>4244</v>
      </c>
      <c r="E872" s="44" t="s">
        <v>4120</v>
      </c>
      <c r="F872" s="44" t="s">
        <v>2002</v>
      </c>
      <c r="G872" s="45">
        <v>4145766</v>
      </c>
      <c r="H872" s="44" t="s">
        <v>2003</v>
      </c>
      <c r="I872" s="44" t="s">
        <v>2004</v>
      </c>
      <c r="J872" s="45">
        <v>312</v>
      </c>
      <c r="K872" s="44" t="s">
        <v>2017</v>
      </c>
      <c r="L872" s="44" t="s">
        <v>2018</v>
      </c>
      <c r="M872" s="44" t="s">
        <v>4770</v>
      </c>
      <c r="N872" s="44" t="s">
        <v>4195</v>
      </c>
      <c r="O872" s="44" t="s">
        <v>4213</v>
      </c>
      <c r="P872" s="45">
        <v>15</v>
      </c>
      <c r="Q872" s="46">
        <v>32</v>
      </c>
      <c r="R872" s="47">
        <f t="array" ref="R872">P872*Q872</f>
        <v>480</v>
      </c>
    </row>
    <row r="873" spans="1:18" ht="15.95" customHeight="1">
      <c r="A873" s="44" t="s">
        <v>2019</v>
      </c>
      <c r="B873" s="44" t="s">
        <v>4902</v>
      </c>
      <c r="C873" s="44" t="s">
        <v>4187</v>
      </c>
      <c r="D873" s="44" t="s">
        <v>4244</v>
      </c>
      <c r="E873" s="44" t="s">
        <v>4120</v>
      </c>
      <c r="F873" s="44" t="s">
        <v>2002</v>
      </c>
      <c r="G873" s="45">
        <v>4145766</v>
      </c>
      <c r="H873" s="44" t="s">
        <v>2003</v>
      </c>
      <c r="I873" s="44" t="s">
        <v>2004</v>
      </c>
      <c r="J873" s="45">
        <v>334</v>
      </c>
      <c r="K873" s="44" t="s">
        <v>2020</v>
      </c>
      <c r="L873" s="44" t="s">
        <v>2021</v>
      </c>
      <c r="M873" s="44" t="s">
        <v>4259</v>
      </c>
      <c r="N873" s="44" t="s">
        <v>4195</v>
      </c>
      <c r="O873" s="44" t="s">
        <v>4213</v>
      </c>
      <c r="P873" s="45">
        <v>48</v>
      </c>
      <c r="Q873" s="46">
        <v>32</v>
      </c>
      <c r="R873" s="47">
        <f t="array" ref="R873">P873*Q873</f>
        <v>1536</v>
      </c>
    </row>
    <row r="874" spans="1:18" ht="15.95" customHeight="1">
      <c r="A874" s="44" t="s">
        <v>2022</v>
      </c>
      <c r="B874" s="44" t="s">
        <v>4902</v>
      </c>
      <c r="C874" s="44" t="s">
        <v>4187</v>
      </c>
      <c r="D874" s="44" t="s">
        <v>4244</v>
      </c>
      <c r="E874" s="44" t="s">
        <v>4120</v>
      </c>
      <c r="F874" s="44" t="s">
        <v>2002</v>
      </c>
      <c r="G874" s="45">
        <v>4145766</v>
      </c>
      <c r="H874" s="44" t="s">
        <v>2003</v>
      </c>
      <c r="I874" s="44" t="s">
        <v>2004</v>
      </c>
      <c r="J874" s="45">
        <v>412</v>
      </c>
      <c r="K874" s="44" t="s">
        <v>2023</v>
      </c>
      <c r="L874" s="44" t="s">
        <v>2024</v>
      </c>
      <c r="M874" s="44" t="s">
        <v>4194</v>
      </c>
      <c r="N874" s="44" t="s">
        <v>4195</v>
      </c>
      <c r="O874" s="44" t="s">
        <v>4213</v>
      </c>
      <c r="P874" s="45">
        <v>39</v>
      </c>
      <c r="Q874" s="46">
        <v>32</v>
      </c>
      <c r="R874" s="47">
        <f t="array" ref="R874">P874*Q874</f>
        <v>1248</v>
      </c>
    </row>
    <row r="875" spans="1:18" ht="15.95" customHeight="1">
      <c r="A875" s="44" t="s">
        <v>2025</v>
      </c>
      <c r="B875" s="44" t="s">
        <v>4285</v>
      </c>
      <c r="C875" s="44" t="s">
        <v>4187</v>
      </c>
      <c r="D875" s="44" t="s">
        <v>4188</v>
      </c>
      <c r="E875" s="44" t="s">
        <v>4149</v>
      </c>
      <c r="F875" s="44" t="s">
        <v>3140</v>
      </c>
      <c r="G875" s="45">
        <v>4147012</v>
      </c>
      <c r="H875" s="44" t="s">
        <v>2026</v>
      </c>
      <c r="I875" s="44" t="s">
        <v>2027</v>
      </c>
      <c r="J875" s="45">
        <v>412</v>
      </c>
      <c r="K875" s="44" t="s">
        <v>2028</v>
      </c>
      <c r="L875" s="44" t="s">
        <v>2029</v>
      </c>
      <c r="M875" s="44" t="s">
        <v>4194</v>
      </c>
      <c r="N875" s="44" t="s">
        <v>4195</v>
      </c>
      <c r="O875" s="44" t="s">
        <v>4213</v>
      </c>
      <c r="P875" s="45">
        <v>23</v>
      </c>
      <c r="Q875" s="46">
        <v>30</v>
      </c>
      <c r="R875" s="47">
        <f t="array" ref="R875">P875*Q875</f>
        <v>690</v>
      </c>
    </row>
    <row r="876" spans="1:18" ht="15.95" customHeight="1">
      <c r="A876" s="44" t="s">
        <v>2030</v>
      </c>
      <c r="B876" s="44" t="s">
        <v>4285</v>
      </c>
      <c r="C876" s="44" t="s">
        <v>4187</v>
      </c>
      <c r="D876" s="44" t="s">
        <v>4188</v>
      </c>
      <c r="E876" s="44" t="s">
        <v>4149</v>
      </c>
      <c r="F876" s="44" t="s">
        <v>3140</v>
      </c>
      <c r="G876" s="45">
        <v>4147012</v>
      </c>
      <c r="H876" s="44" t="s">
        <v>2026</v>
      </c>
      <c r="I876" s="44" t="s">
        <v>2027</v>
      </c>
      <c r="J876" s="45">
        <v>456</v>
      </c>
      <c r="K876" s="44" t="s">
        <v>2031</v>
      </c>
      <c r="L876" s="44" t="s">
        <v>2032</v>
      </c>
      <c r="M876" s="44" t="s">
        <v>4204</v>
      </c>
      <c r="N876" s="44" t="s">
        <v>4195</v>
      </c>
      <c r="O876" s="44" t="s">
        <v>4213</v>
      </c>
      <c r="P876" s="45">
        <v>22</v>
      </c>
      <c r="Q876" s="46">
        <v>30</v>
      </c>
      <c r="R876" s="47">
        <f t="array" ref="R876">P876*Q876</f>
        <v>660</v>
      </c>
    </row>
    <row r="877" spans="1:18" ht="15.95" customHeight="1">
      <c r="A877" s="44" t="s">
        <v>2033</v>
      </c>
      <c r="B877" s="44" t="s">
        <v>4285</v>
      </c>
      <c r="C877" s="44" t="s">
        <v>4187</v>
      </c>
      <c r="D877" s="44" t="s">
        <v>4188</v>
      </c>
      <c r="E877" s="44" t="s">
        <v>4149</v>
      </c>
      <c r="F877" s="44" t="s">
        <v>3140</v>
      </c>
      <c r="G877" s="45">
        <v>4147012</v>
      </c>
      <c r="H877" s="44" t="s">
        <v>2026</v>
      </c>
      <c r="I877" s="44" t="s">
        <v>2027</v>
      </c>
      <c r="J877" s="45">
        <v>434</v>
      </c>
      <c r="K877" s="44" t="s">
        <v>2034</v>
      </c>
      <c r="L877" s="44" t="s">
        <v>2035</v>
      </c>
      <c r="M877" s="44" t="s">
        <v>4200</v>
      </c>
      <c r="N877" s="44" t="s">
        <v>4195</v>
      </c>
      <c r="O877" s="44" t="s">
        <v>4213</v>
      </c>
      <c r="P877" s="45">
        <v>21</v>
      </c>
      <c r="Q877" s="46">
        <v>30</v>
      </c>
      <c r="R877" s="47">
        <f t="array" ref="R877">P877*Q877</f>
        <v>630</v>
      </c>
    </row>
    <row r="878" spans="1:18" ht="15.95" customHeight="1">
      <c r="A878" s="44" t="s">
        <v>2036</v>
      </c>
      <c r="B878" s="44" t="s">
        <v>4285</v>
      </c>
      <c r="C878" s="44" t="s">
        <v>4187</v>
      </c>
      <c r="D878" s="44" t="s">
        <v>4188</v>
      </c>
      <c r="E878" s="44" t="s">
        <v>4149</v>
      </c>
      <c r="F878" s="44" t="s">
        <v>3140</v>
      </c>
      <c r="G878" s="45">
        <v>4147012</v>
      </c>
      <c r="H878" s="44" t="s">
        <v>2026</v>
      </c>
      <c r="I878" s="44" t="s">
        <v>2027</v>
      </c>
      <c r="J878" s="45">
        <v>390</v>
      </c>
      <c r="K878" s="44" t="s">
        <v>2037</v>
      </c>
      <c r="L878" s="44" t="s">
        <v>2038</v>
      </c>
      <c r="M878" s="44" t="s">
        <v>4232</v>
      </c>
      <c r="N878" s="44" t="s">
        <v>4195</v>
      </c>
      <c r="O878" s="44" t="s">
        <v>4213</v>
      </c>
      <c r="P878" s="45">
        <v>11</v>
      </c>
      <c r="Q878" s="46">
        <v>30</v>
      </c>
      <c r="R878" s="47">
        <f t="array" ref="R878">P878*Q878</f>
        <v>330</v>
      </c>
    </row>
    <row r="879" spans="1:18" ht="15.95" customHeight="1">
      <c r="A879" s="44" t="s">
        <v>2039</v>
      </c>
      <c r="B879" s="44" t="s">
        <v>4902</v>
      </c>
      <c r="C879" s="44" t="s">
        <v>4187</v>
      </c>
      <c r="D879" s="44" t="s">
        <v>4244</v>
      </c>
      <c r="E879" s="44" t="s">
        <v>4116</v>
      </c>
      <c r="F879" s="44" t="s">
        <v>3778</v>
      </c>
      <c r="G879" s="45">
        <v>4147060</v>
      </c>
      <c r="H879" s="44" t="s">
        <v>2040</v>
      </c>
      <c r="I879" s="44" t="s">
        <v>2041</v>
      </c>
      <c r="J879" s="45">
        <v>334</v>
      </c>
      <c r="K879" s="44" t="s">
        <v>2042</v>
      </c>
      <c r="L879" s="44" t="s">
        <v>2043</v>
      </c>
      <c r="M879" s="44" t="s">
        <v>4259</v>
      </c>
      <c r="N879" s="44" t="s">
        <v>4195</v>
      </c>
      <c r="O879" s="44" t="s">
        <v>4213</v>
      </c>
      <c r="P879" s="45">
        <v>16</v>
      </c>
      <c r="Q879" s="46">
        <v>32</v>
      </c>
      <c r="R879" s="47">
        <f t="array" ref="R879">P879*Q879</f>
        <v>512</v>
      </c>
    </row>
    <row r="880" spans="1:18" ht="15.95" customHeight="1">
      <c r="A880" s="44" t="s">
        <v>2044</v>
      </c>
      <c r="B880" s="44" t="s">
        <v>2858</v>
      </c>
      <c r="C880" s="44" t="s">
        <v>4187</v>
      </c>
      <c r="D880" s="44" t="s">
        <v>2859</v>
      </c>
      <c r="E880" s="44" t="s">
        <v>4072</v>
      </c>
      <c r="F880" s="44" t="s">
        <v>4438</v>
      </c>
      <c r="G880" s="45">
        <v>4147132</v>
      </c>
      <c r="H880" s="44" t="s">
        <v>2045</v>
      </c>
      <c r="I880" s="44" t="s">
        <v>2046</v>
      </c>
      <c r="J880" s="45">
        <v>178</v>
      </c>
      <c r="K880" s="44" t="s">
        <v>2047</v>
      </c>
      <c r="L880" s="44" t="s">
        <v>2048</v>
      </c>
      <c r="M880" s="44" t="s">
        <v>2883</v>
      </c>
      <c r="N880" s="44" t="s">
        <v>4195</v>
      </c>
      <c r="O880" s="44" t="s">
        <v>4213</v>
      </c>
      <c r="P880" s="45">
        <v>15</v>
      </c>
      <c r="Q880" s="46">
        <v>21</v>
      </c>
      <c r="R880" s="47">
        <f t="array" ref="R880">P880*Q880</f>
        <v>315</v>
      </c>
    </row>
    <row r="881" spans="1:18" ht="15.95" customHeight="1">
      <c r="A881" s="44" t="s">
        <v>2049</v>
      </c>
      <c r="B881" s="44" t="s">
        <v>4430</v>
      </c>
      <c r="C881" s="44" t="s">
        <v>4431</v>
      </c>
      <c r="D881" s="44" t="s">
        <v>4244</v>
      </c>
      <c r="E881" s="44" t="s">
        <v>4081</v>
      </c>
      <c r="F881" s="44" t="s">
        <v>4515</v>
      </c>
      <c r="G881" s="45">
        <v>4147327</v>
      </c>
      <c r="H881" s="44" t="s">
        <v>2050</v>
      </c>
      <c r="I881" s="44" t="s">
        <v>2051</v>
      </c>
      <c r="J881" s="45">
        <v>38</v>
      </c>
      <c r="K881" s="44" t="s">
        <v>2052</v>
      </c>
      <c r="L881" s="49"/>
      <c r="M881" s="45">
        <v>38</v>
      </c>
      <c r="N881" s="44" t="s">
        <v>4195</v>
      </c>
      <c r="O881" s="44" t="s">
        <v>4213</v>
      </c>
      <c r="P881" s="45">
        <v>11</v>
      </c>
      <c r="Q881" s="46">
        <v>70</v>
      </c>
      <c r="R881" s="47">
        <f t="array" ref="R881">P881*Q881</f>
        <v>770</v>
      </c>
    </row>
    <row r="882" spans="1:18" ht="15.95" customHeight="1">
      <c r="A882" s="44" t="s">
        <v>2053</v>
      </c>
      <c r="B882" s="44" t="s">
        <v>4430</v>
      </c>
      <c r="C882" s="44" t="s">
        <v>4431</v>
      </c>
      <c r="D882" s="44" t="s">
        <v>4244</v>
      </c>
      <c r="E882" s="44" t="s">
        <v>4081</v>
      </c>
      <c r="F882" s="44" t="s">
        <v>4515</v>
      </c>
      <c r="G882" s="45">
        <v>4147327</v>
      </c>
      <c r="H882" s="44" t="s">
        <v>2050</v>
      </c>
      <c r="I882" s="44" t="s">
        <v>2051</v>
      </c>
      <c r="J882" s="44" t="s">
        <v>4726</v>
      </c>
      <c r="K882" s="44" t="s">
        <v>2054</v>
      </c>
      <c r="L882" s="44" t="s">
        <v>2055</v>
      </c>
      <c r="M882" s="44" t="s">
        <v>4726</v>
      </c>
      <c r="N882" s="44" t="s">
        <v>4237</v>
      </c>
      <c r="O882" s="44" t="s">
        <v>4213</v>
      </c>
      <c r="P882" s="45">
        <v>12</v>
      </c>
      <c r="Q882" s="46">
        <v>70</v>
      </c>
      <c r="R882" s="47">
        <f t="array" ref="R882">P882*Q882</f>
        <v>840</v>
      </c>
    </row>
    <row r="883" spans="1:18" ht="15.95" customHeight="1">
      <c r="A883" s="44" t="s">
        <v>2056</v>
      </c>
      <c r="B883" s="44" t="s">
        <v>3403</v>
      </c>
      <c r="C883" s="44" t="s">
        <v>3403</v>
      </c>
      <c r="D883" s="44" t="s">
        <v>4188</v>
      </c>
      <c r="E883" s="44" t="s">
        <v>4103</v>
      </c>
      <c r="F883" s="44" t="s">
        <v>3483</v>
      </c>
      <c r="G883" s="45">
        <v>4147957</v>
      </c>
      <c r="H883" s="44" t="s">
        <v>2057</v>
      </c>
      <c r="I883" s="44" t="s">
        <v>2058</v>
      </c>
      <c r="J883" s="45">
        <v>38</v>
      </c>
      <c r="K883" s="44" t="s">
        <v>2059</v>
      </c>
      <c r="L883" s="49"/>
      <c r="M883" s="45">
        <v>38</v>
      </c>
      <c r="N883" s="44" t="s">
        <v>4195</v>
      </c>
      <c r="O883" s="44" t="s">
        <v>4213</v>
      </c>
      <c r="P883" s="45">
        <v>28</v>
      </c>
      <c r="Q883" s="46">
        <v>33</v>
      </c>
      <c r="R883" s="47">
        <f t="array" ref="R883">P883*Q883</f>
        <v>924</v>
      </c>
    </row>
    <row r="884" spans="1:18" ht="15.95" customHeight="1">
      <c r="A884" s="44" t="s">
        <v>2060</v>
      </c>
      <c r="B884" s="44" t="s">
        <v>3403</v>
      </c>
      <c r="C884" s="44" t="s">
        <v>3403</v>
      </c>
      <c r="D884" s="44" t="s">
        <v>4188</v>
      </c>
      <c r="E884" s="44" t="s">
        <v>4103</v>
      </c>
      <c r="F884" s="44" t="s">
        <v>3483</v>
      </c>
      <c r="G884" s="45">
        <v>4147957</v>
      </c>
      <c r="H884" s="44" t="s">
        <v>2057</v>
      </c>
      <c r="I884" s="44" t="s">
        <v>2058</v>
      </c>
      <c r="J884" s="45">
        <v>42</v>
      </c>
      <c r="K884" s="44" t="s">
        <v>2061</v>
      </c>
      <c r="L884" s="49"/>
      <c r="M884" s="45">
        <v>42</v>
      </c>
      <c r="N884" s="44" t="s">
        <v>4195</v>
      </c>
      <c r="O884" s="44" t="s">
        <v>4213</v>
      </c>
      <c r="P884" s="45">
        <v>10</v>
      </c>
      <c r="Q884" s="46">
        <v>33</v>
      </c>
      <c r="R884" s="47">
        <f t="array" ref="R884">P884*Q884</f>
        <v>330</v>
      </c>
    </row>
    <row r="885" spans="1:18" ht="15.95" customHeight="1">
      <c r="A885" s="44" t="s">
        <v>2062</v>
      </c>
      <c r="B885" s="44" t="s">
        <v>3403</v>
      </c>
      <c r="C885" s="44" t="s">
        <v>3403</v>
      </c>
      <c r="D885" s="44" t="s">
        <v>4188</v>
      </c>
      <c r="E885" s="44" t="s">
        <v>4103</v>
      </c>
      <c r="F885" s="44" t="s">
        <v>3483</v>
      </c>
      <c r="G885" s="45">
        <v>4147957</v>
      </c>
      <c r="H885" s="44" t="s">
        <v>2057</v>
      </c>
      <c r="I885" s="44" t="s">
        <v>2058</v>
      </c>
      <c r="J885" s="45">
        <v>35</v>
      </c>
      <c r="K885" s="44" t="s">
        <v>2063</v>
      </c>
      <c r="L885" s="49"/>
      <c r="M885" s="45">
        <v>35</v>
      </c>
      <c r="N885" s="44" t="s">
        <v>4195</v>
      </c>
      <c r="O885" s="44" t="s">
        <v>4213</v>
      </c>
      <c r="P885" s="45">
        <v>66</v>
      </c>
      <c r="Q885" s="46">
        <v>33</v>
      </c>
      <c r="R885" s="47">
        <f t="array" ref="R885">P885*Q885</f>
        <v>2178</v>
      </c>
    </row>
    <row r="886" spans="1:18" ht="15.95" customHeight="1">
      <c r="A886" s="44" t="s">
        <v>2064</v>
      </c>
      <c r="B886" s="44" t="s">
        <v>3403</v>
      </c>
      <c r="C886" s="44" t="s">
        <v>3403</v>
      </c>
      <c r="D886" s="44" t="s">
        <v>4188</v>
      </c>
      <c r="E886" s="44" t="s">
        <v>4103</v>
      </c>
      <c r="F886" s="44" t="s">
        <v>4741</v>
      </c>
      <c r="G886" s="45">
        <v>4147957</v>
      </c>
      <c r="H886" s="44" t="s">
        <v>2065</v>
      </c>
      <c r="I886" s="44" t="s">
        <v>2066</v>
      </c>
      <c r="J886" s="45">
        <v>35</v>
      </c>
      <c r="K886" s="44" t="s">
        <v>2067</v>
      </c>
      <c r="L886" s="49"/>
      <c r="M886" s="45">
        <v>35</v>
      </c>
      <c r="N886" s="44" t="s">
        <v>4195</v>
      </c>
      <c r="O886" s="44" t="s">
        <v>4213</v>
      </c>
      <c r="P886" s="45">
        <v>38</v>
      </c>
      <c r="Q886" s="46">
        <v>33</v>
      </c>
      <c r="R886" s="47">
        <f t="array" ref="R886">P886*Q886</f>
        <v>1254</v>
      </c>
    </row>
    <row r="887" spans="1:18" ht="15.95" customHeight="1">
      <c r="A887" s="44" t="s">
        <v>2068</v>
      </c>
      <c r="B887" s="44" t="s">
        <v>3403</v>
      </c>
      <c r="C887" s="44" t="s">
        <v>3403</v>
      </c>
      <c r="D887" s="44" t="s">
        <v>4188</v>
      </c>
      <c r="E887" s="44" t="s">
        <v>4103</v>
      </c>
      <c r="F887" s="44" t="s">
        <v>1742</v>
      </c>
      <c r="G887" s="45">
        <v>4147957</v>
      </c>
      <c r="H887" s="44" t="s">
        <v>2069</v>
      </c>
      <c r="I887" s="44" t="s">
        <v>2070</v>
      </c>
      <c r="J887" s="45">
        <v>36</v>
      </c>
      <c r="K887" s="44" t="s">
        <v>2071</v>
      </c>
      <c r="L887" s="49"/>
      <c r="M887" s="45">
        <v>36</v>
      </c>
      <c r="N887" s="44" t="s">
        <v>4195</v>
      </c>
      <c r="O887" s="44" t="s">
        <v>4196</v>
      </c>
      <c r="P887" s="45">
        <v>18</v>
      </c>
      <c r="Q887" s="46">
        <v>33</v>
      </c>
      <c r="R887" s="47">
        <f t="array" ref="R887">P887*Q887</f>
        <v>594</v>
      </c>
    </row>
    <row r="888" spans="1:18" ht="15.95" customHeight="1">
      <c r="A888" s="44" t="s">
        <v>2072</v>
      </c>
      <c r="B888" s="44" t="s">
        <v>3403</v>
      </c>
      <c r="C888" s="44" t="s">
        <v>3403</v>
      </c>
      <c r="D888" s="44" t="s">
        <v>4188</v>
      </c>
      <c r="E888" s="44" t="s">
        <v>4103</v>
      </c>
      <c r="F888" s="44" t="s">
        <v>1742</v>
      </c>
      <c r="G888" s="45">
        <v>4147957</v>
      </c>
      <c r="H888" s="44" t="s">
        <v>2069</v>
      </c>
      <c r="I888" s="44" t="s">
        <v>2070</v>
      </c>
      <c r="J888" s="45">
        <v>38</v>
      </c>
      <c r="K888" s="44" t="s">
        <v>2073</v>
      </c>
      <c r="L888" s="49"/>
      <c r="M888" s="45">
        <v>38</v>
      </c>
      <c r="N888" s="44" t="s">
        <v>4195</v>
      </c>
      <c r="O888" s="44" t="s">
        <v>4196</v>
      </c>
      <c r="P888" s="45">
        <v>21</v>
      </c>
      <c r="Q888" s="46">
        <v>33</v>
      </c>
      <c r="R888" s="47">
        <f t="array" ref="R888">P888*Q888</f>
        <v>693</v>
      </c>
    </row>
    <row r="889" spans="1:18" ht="15.95" customHeight="1">
      <c r="A889" s="44" t="s">
        <v>2074</v>
      </c>
      <c r="B889" s="44" t="s">
        <v>3403</v>
      </c>
      <c r="C889" s="44" t="s">
        <v>3403</v>
      </c>
      <c r="D889" s="44" t="s">
        <v>4188</v>
      </c>
      <c r="E889" s="44" t="s">
        <v>4103</v>
      </c>
      <c r="F889" s="44" t="s">
        <v>1742</v>
      </c>
      <c r="G889" s="45">
        <v>4147957</v>
      </c>
      <c r="H889" s="44" t="s">
        <v>2069</v>
      </c>
      <c r="I889" s="44" t="s">
        <v>2070</v>
      </c>
      <c r="J889" s="45">
        <v>39</v>
      </c>
      <c r="K889" s="44" t="s">
        <v>2075</v>
      </c>
      <c r="L889" s="49"/>
      <c r="M889" s="45">
        <v>39</v>
      </c>
      <c r="N889" s="44" t="s">
        <v>4195</v>
      </c>
      <c r="O889" s="44" t="s">
        <v>4196</v>
      </c>
      <c r="P889" s="45">
        <v>12</v>
      </c>
      <c r="Q889" s="46">
        <v>33</v>
      </c>
      <c r="R889" s="47">
        <f t="array" ref="R889">P889*Q889</f>
        <v>396</v>
      </c>
    </row>
    <row r="890" spans="1:18" ht="15.95" customHeight="1">
      <c r="A890" s="44" t="s">
        <v>2076</v>
      </c>
      <c r="B890" s="44" t="s">
        <v>3403</v>
      </c>
      <c r="C890" s="44" t="s">
        <v>3403</v>
      </c>
      <c r="D890" s="44" t="s">
        <v>4188</v>
      </c>
      <c r="E890" s="44" t="s">
        <v>4103</v>
      </c>
      <c r="F890" s="44" t="s">
        <v>1908</v>
      </c>
      <c r="G890" s="45">
        <v>4147957</v>
      </c>
      <c r="H890" s="44" t="s">
        <v>2077</v>
      </c>
      <c r="I890" s="44" t="s">
        <v>2078</v>
      </c>
      <c r="J890" s="45">
        <v>46</v>
      </c>
      <c r="K890" s="44" t="s">
        <v>2079</v>
      </c>
      <c r="L890" s="49"/>
      <c r="M890" s="45">
        <v>46</v>
      </c>
      <c r="N890" s="44" t="s">
        <v>4195</v>
      </c>
      <c r="O890" s="44" t="s">
        <v>4196</v>
      </c>
      <c r="P890" s="45">
        <v>70</v>
      </c>
      <c r="Q890" s="46">
        <v>33</v>
      </c>
      <c r="R890" s="47">
        <f t="array" ref="R890">P890*Q890</f>
        <v>2310</v>
      </c>
    </row>
    <row r="891" spans="1:18" ht="15.95" customHeight="1">
      <c r="A891" s="44" t="s">
        <v>2080</v>
      </c>
      <c r="B891" s="44" t="s">
        <v>3403</v>
      </c>
      <c r="C891" s="44" t="s">
        <v>3403</v>
      </c>
      <c r="D891" s="44" t="s">
        <v>4188</v>
      </c>
      <c r="E891" s="44" t="s">
        <v>4103</v>
      </c>
      <c r="F891" s="44" t="s">
        <v>1908</v>
      </c>
      <c r="G891" s="45">
        <v>4147957</v>
      </c>
      <c r="H891" s="44" t="s">
        <v>2077</v>
      </c>
      <c r="I891" s="44" t="s">
        <v>2078</v>
      </c>
      <c r="J891" s="45">
        <v>38</v>
      </c>
      <c r="K891" s="44" t="s">
        <v>2081</v>
      </c>
      <c r="L891" s="49"/>
      <c r="M891" s="45">
        <v>38</v>
      </c>
      <c r="N891" s="44" t="s">
        <v>4195</v>
      </c>
      <c r="O891" s="44" t="s">
        <v>4196</v>
      </c>
      <c r="P891" s="45">
        <v>16</v>
      </c>
      <c r="Q891" s="46">
        <v>33</v>
      </c>
      <c r="R891" s="47">
        <f t="array" ref="R891">P891*Q891</f>
        <v>528</v>
      </c>
    </row>
    <row r="892" spans="1:18" ht="15.95" customHeight="1">
      <c r="A892" s="44" t="s">
        <v>2082</v>
      </c>
      <c r="B892" s="44" t="s">
        <v>3403</v>
      </c>
      <c r="C892" s="44" t="s">
        <v>3403</v>
      </c>
      <c r="D892" s="44" t="s">
        <v>4188</v>
      </c>
      <c r="E892" s="44" t="s">
        <v>4103</v>
      </c>
      <c r="F892" s="44" t="s">
        <v>1908</v>
      </c>
      <c r="G892" s="45">
        <v>4147957</v>
      </c>
      <c r="H892" s="44" t="s">
        <v>2077</v>
      </c>
      <c r="I892" s="44" t="s">
        <v>2078</v>
      </c>
      <c r="J892" s="45">
        <v>39</v>
      </c>
      <c r="K892" s="44" t="s">
        <v>2083</v>
      </c>
      <c r="L892" s="49"/>
      <c r="M892" s="45">
        <v>39</v>
      </c>
      <c r="N892" s="44" t="s">
        <v>4195</v>
      </c>
      <c r="O892" s="44" t="s">
        <v>4196</v>
      </c>
      <c r="P892" s="45">
        <v>25</v>
      </c>
      <c r="Q892" s="46">
        <v>33</v>
      </c>
      <c r="R892" s="47">
        <f t="array" ref="R892">P892*Q892</f>
        <v>825</v>
      </c>
    </row>
    <row r="893" spans="1:18" ht="15.95" customHeight="1">
      <c r="A893" s="44" t="s">
        <v>2084</v>
      </c>
      <c r="B893" s="44" t="s">
        <v>3403</v>
      </c>
      <c r="C893" s="44" t="s">
        <v>3403</v>
      </c>
      <c r="D893" s="44" t="s">
        <v>4188</v>
      </c>
      <c r="E893" s="44" t="s">
        <v>4103</v>
      </c>
      <c r="F893" s="44" t="s">
        <v>1908</v>
      </c>
      <c r="G893" s="45">
        <v>4147957</v>
      </c>
      <c r="H893" s="44" t="s">
        <v>2077</v>
      </c>
      <c r="I893" s="44" t="s">
        <v>2078</v>
      </c>
      <c r="J893" s="45">
        <v>45</v>
      </c>
      <c r="K893" s="44" t="s">
        <v>2085</v>
      </c>
      <c r="L893" s="49"/>
      <c r="M893" s="45">
        <v>45</v>
      </c>
      <c r="N893" s="44" t="s">
        <v>4195</v>
      </c>
      <c r="O893" s="44" t="s">
        <v>4196</v>
      </c>
      <c r="P893" s="45">
        <v>30</v>
      </c>
      <c r="Q893" s="46">
        <v>33</v>
      </c>
      <c r="R893" s="47">
        <f t="array" ref="R893">P893*Q893</f>
        <v>990</v>
      </c>
    </row>
    <row r="894" spans="1:18" ht="15.95" customHeight="1">
      <c r="A894" s="44" t="s">
        <v>2086</v>
      </c>
      <c r="B894" s="44" t="s">
        <v>1736</v>
      </c>
      <c r="C894" s="44" t="s">
        <v>4187</v>
      </c>
      <c r="D894" s="44" t="s">
        <v>4207</v>
      </c>
      <c r="E894" s="44" t="s">
        <v>4107</v>
      </c>
      <c r="F894" s="44" t="s">
        <v>3033</v>
      </c>
      <c r="G894" s="45">
        <v>4147963</v>
      </c>
      <c r="H894" s="44" t="s">
        <v>2087</v>
      </c>
      <c r="I894" s="44" t="s">
        <v>2088</v>
      </c>
      <c r="J894" s="45">
        <v>390</v>
      </c>
      <c r="K894" s="44" t="s">
        <v>2089</v>
      </c>
      <c r="L894" s="44" t="s">
        <v>2090</v>
      </c>
      <c r="M894" s="44" t="s">
        <v>4232</v>
      </c>
      <c r="N894" s="44" t="s">
        <v>4195</v>
      </c>
      <c r="O894" s="44" t="s">
        <v>4196</v>
      </c>
      <c r="P894" s="45">
        <v>18</v>
      </c>
      <c r="Q894" s="46">
        <v>21</v>
      </c>
      <c r="R894" s="47">
        <f t="array" ref="R894">P894*Q894</f>
        <v>378</v>
      </c>
    </row>
    <row r="895" spans="1:18" ht="15.95" customHeight="1">
      <c r="A895" s="44" t="s">
        <v>2091</v>
      </c>
      <c r="B895" s="44" t="s">
        <v>1736</v>
      </c>
      <c r="C895" s="44" t="s">
        <v>4187</v>
      </c>
      <c r="D895" s="44" t="s">
        <v>4207</v>
      </c>
      <c r="E895" s="44" t="s">
        <v>4107</v>
      </c>
      <c r="F895" s="44" t="s">
        <v>3033</v>
      </c>
      <c r="G895" s="45">
        <v>4147963</v>
      </c>
      <c r="H895" s="44" t="s">
        <v>2087</v>
      </c>
      <c r="I895" s="44" t="s">
        <v>2088</v>
      </c>
      <c r="J895" s="45">
        <v>378</v>
      </c>
      <c r="K895" s="44" t="s">
        <v>2092</v>
      </c>
      <c r="L895" s="44" t="s">
        <v>2093</v>
      </c>
      <c r="M895" s="44" t="s">
        <v>4217</v>
      </c>
      <c r="N895" s="44" t="s">
        <v>4195</v>
      </c>
      <c r="O895" s="44" t="s">
        <v>4196</v>
      </c>
      <c r="P895" s="45">
        <v>12</v>
      </c>
      <c r="Q895" s="46">
        <v>21</v>
      </c>
      <c r="R895" s="47">
        <f t="array" ref="R895">P895*Q895</f>
        <v>252</v>
      </c>
    </row>
    <row r="896" spans="1:18" ht="15.95" customHeight="1">
      <c r="A896" s="44" t="s">
        <v>2094</v>
      </c>
      <c r="B896" s="44" t="s">
        <v>1736</v>
      </c>
      <c r="C896" s="44" t="s">
        <v>4187</v>
      </c>
      <c r="D896" s="44" t="s">
        <v>4207</v>
      </c>
      <c r="E896" s="44" t="s">
        <v>4107</v>
      </c>
      <c r="F896" s="44" t="s">
        <v>3033</v>
      </c>
      <c r="G896" s="45">
        <v>4147963</v>
      </c>
      <c r="H896" s="44" t="s">
        <v>2087</v>
      </c>
      <c r="I896" s="44" t="s">
        <v>2088</v>
      </c>
      <c r="J896" s="44" t="s">
        <v>4234</v>
      </c>
      <c r="K896" s="44" t="s">
        <v>2095</v>
      </c>
      <c r="L896" s="44" t="s">
        <v>2096</v>
      </c>
      <c r="M896" s="44" t="s">
        <v>4234</v>
      </c>
      <c r="N896" s="44" t="s">
        <v>4237</v>
      </c>
      <c r="O896" s="44" t="s">
        <v>4196</v>
      </c>
      <c r="P896" s="45">
        <v>12</v>
      </c>
      <c r="Q896" s="46">
        <v>21</v>
      </c>
      <c r="R896" s="47">
        <f t="array" ref="R896">P896*Q896</f>
        <v>252</v>
      </c>
    </row>
    <row r="897" spans="1:18" ht="15.95" customHeight="1">
      <c r="A897" s="44" t="s">
        <v>2097</v>
      </c>
      <c r="B897" s="44" t="s">
        <v>1736</v>
      </c>
      <c r="C897" s="44" t="s">
        <v>4187</v>
      </c>
      <c r="D897" s="44" t="s">
        <v>4207</v>
      </c>
      <c r="E897" s="44" t="s">
        <v>4107</v>
      </c>
      <c r="F897" s="44" t="s">
        <v>3140</v>
      </c>
      <c r="G897" s="45">
        <v>4147963</v>
      </c>
      <c r="H897" s="44" t="s">
        <v>2098</v>
      </c>
      <c r="I897" s="44" t="s">
        <v>2099</v>
      </c>
      <c r="J897" s="45">
        <v>378</v>
      </c>
      <c r="K897" s="44" t="s">
        <v>2100</v>
      </c>
      <c r="L897" s="44" t="s">
        <v>2101</v>
      </c>
      <c r="M897" s="44" t="s">
        <v>4217</v>
      </c>
      <c r="N897" s="44" t="s">
        <v>4195</v>
      </c>
      <c r="O897" s="44" t="s">
        <v>4196</v>
      </c>
      <c r="P897" s="45">
        <v>61</v>
      </c>
      <c r="Q897" s="46">
        <v>21</v>
      </c>
      <c r="R897" s="47">
        <f t="array" ref="R897">P897*Q897</f>
        <v>1281</v>
      </c>
    </row>
    <row r="898" spans="1:18" ht="15.95" customHeight="1">
      <c r="A898" s="44" t="s">
        <v>2102</v>
      </c>
      <c r="B898" s="44" t="s">
        <v>1736</v>
      </c>
      <c r="C898" s="44" t="s">
        <v>4187</v>
      </c>
      <c r="D898" s="44" t="s">
        <v>4207</v>
      </c>
      <c r="E898" s="44" t="s">
        <v>4107</v>
      </c>
      <c r="F898" s="44" t="s">
        <v>3140</v>
      </c>
      <c r="G898" s="45">
        <v>4147963</v>
      </c>
      <c r="H898" s="44" t="s">
        <v>2098</v>
      </c>
      <c r="I898" s="44" t="s">
        <v>2099</v>
      </c>
      <c r="J898" s="45">
        <v>434</v>
      </c>
      <c r="K898" s="44" t="s">
        <v>2103</v>
      </c>
      <c r="L898" s="44" t="s">
        <v>2104</v>
      </c>
      <c r="M898" s="44" t="s">
        <v>4200</v>
      </c>
      <c r="N898" s="44" t="s">
        <v>4195</v>
      </c>
      <c r="O898" s="44" t="s">
        <v>4196</v>
      </c>
      <c r="P898" s="45">
        <v>17</v>
      </c>
      <c r="Q898" s="46">
        <v>21</v>
      </c>
      <c r="R898" s="47">
        <f t="array" ref="R898">P898*Q898</f>
        <v>357</v>
      </c>
    </row>
    <row r="899" spans="1:18" ht="15.95" customHeight="1">
      <c r="A899" s="44" t="s">
        <v>2105</v>
      </c>
      <c r="B899" s="44" t="s">
        <v>1736</v>
      </c>
      <c r="C899" s="44" t="s">
        <v>4187</v>
      </c>
      <c r="D899" s="44" t="s">
        <v>4207</v>
      </c>
      <c r="E899" s="44" t="s">
        <v>4107</v>
      </c>
      <c r="F899" s="44" t="s">
        <v>3140</v>
      </c>
      <c r="G899" s="45">
        <v>4147963</v>
      </c>
      <c r="H899" s="44" t="s">
        <v>2098</v>
      </c>
      <c r="I899" s="44" t="s">
        <v>2099</v>
      </c>
      <c r="J899" s="45">
        <v>412</v>
      </c>
      <c r="K899" s="44" t="s">
        <v>2106</v>
      </c>
      <c r="L899" s="44" t="s">
        <v>2107</v>
      </c>
      <c r="M899" s="44" t="s">
        <v>4194</v>
      </c>
      <c r="N899" s="44" t="s">
        <v>4195</v>
      </c>
      <c r="O899" s="44" t="s">
        <v>4196</v>
      </c>
      <c r="P899" s="45">
        <v>10</v>
      </c>
      <c r="Q899" s="46">
        <v>21</v>
      </c>
      <c r="R899" s="47">
        <f t="array" ref="R899">P899*Q899</f>
        <v>210</v>
      </c>
    </row>
    <row r="900" spans="1:18" ht="15.95" customHeight="1">
      <c r="A900" s="44" t="s">
        <v>2108</v>
      </c>
      <c r="B900" s="44" t="s">
        <v>1736</v>
      </c>
      <c r="C900" s="44" t="s">
        <v>4187</v>
      </c>
      <c r="D900" s="44" t="s">
        <v>4207</v>
      </c>
      <c r="E900" s="44" t="s">
        <v>4107</v>
      </c>
      <c r="F900" s="44" t="s">
        <v>1545</v>
      </c>
      <c r="G900" s="45">
        <v>4147963</v>
      </c>
      <c r="H900" s="44" t="s">
        <v>2109</v>
      </c>
      <c r="I900" s="44" t="s">
        <v>2110</v>
      </c>
      <c r="J900" s="45">
        <v>378</v>
      </c>
      <c r="K900" s="44" t="s">
        <v>2111</v>
      </c>
      <c r="L900" s="44" t="s">
        <v>2112</v>
      </c>
      <c r="M900" s="44" t="s">
        <v>4217</v>
      </c>
      <c r="N900" s="44" t="s">
        <v>4195</v>
      </c>
      <c r="O900" s="44" t="s">
        <v>4196</v>
      </c>
      <c r="P900" s="45">
        <v>19</v>
      </c>
      <c r="Q900" s="46">
        <v>21</v>
      </c>
      <c r="R900" s="47">
        <f t="array" ref="R900">P900*Q900</f>
        <v>399</v>
      </c>
    </row>
    <row r="901" spans="1:18" ht="15.95" customHeight="1">
      <c r="A901" s="44" t="s">
        <v>2113</v>
      </c>
      <c r="B901" s="44" t="s">
        <v>4186</v>
      </c>
      <c r="C901" s="44" t="s">
        <v>4187</v>
      </c>
      <c r="D901" s="44" t="s">
        <v>4188</v>
      </c>
      <c r="E901" s="44" t="s">
        <v>4079</v>
      </c>
      <c r="F901" s="44" t="s">
        <v>4515</v>
      </c>
      <c r="G901" s="45">
        <v>4147965</v>
      </c>
      <c r="H901" s="44" t="s">
        <v>2114</v>
      </c>
      <c r="I901" s="44" t="s">
        <v>2115</v>
      </c>
      <c r="J901" s="45">
        <v>378</v>
      </c>
      <c r="K901" s="44" t="s">
        <v>2116</v>
      </c>
      <c r="L901" s="44" t="s">
        <v>2117</v>
      </c>
      <c r="M901" s="44" t="s">
        <v>4217</v>
      </c>
      <c r="N901" s="44" t="s">
        <v>4195</v>
      </c>
      <c r="O901" s="44" t="s">
        <v>4196</v>
      </c>
      <c r="P901" s="45">
        <v>17</v>
      </c>
      <c r="Q901" s="46">
        <v>32</v>
      </c>
      <c r="R901" s="47">
        <f t="array" ref="R901">P901*Q901</f>
        <v>544</v>
      </c>
    </row>
    <row r="902" spans="1:18" ht="15.95" customHeight="1">
      <c r="A902" s="44" t="s">
        <v>2118</v>
      </c>
      <c r="B902" s="44" t="s">
        <v>3403</v>
      </c>
      <c r="C902" s="44" t="s">
        <v>3403</v>
      </c>
      <c r="D902" s="44" t="s">
        <v>4188</v>
      </c>
      <c r="E902" s="44" t="s">
        <v>4106</v>
      </c>
      <c r="F902" s="44" t="s">
        <v>2119</v>
      </c>
      <c r="G902" s="45">
        <v>4147972</v>
      </c>
      <c r="H902" s="44" t="s">
        <v>2120</v>
      </c>
      <c r="I902" s="44" t="s">
        <v>2121</v>
      </c>
      <c r="J902" s="45">
        <v>45</v>
      </c>
      <c r="K902" s="44" t="s">
        <v>2122</v>
      </c>
      <c r="L902" s="49"/>
      <c r="M902" s="45">
        <v>45</v>
      </c>
      <c r="N902" s="44" t="s">
        <v>4195</v>
      </c>
      <c r="O902" s="44" t="s">
        <v>4196</v>
      </c>
      <c r="P902" s="45">
        <v>21</v>
      </c>
      <c r="Q902" s="46">
        <v>40</v>
      </c>
      <c r="R902" s="47">
        <f t="array" ref="R902">P902*Q902</f>
        <v>840</v>
      </c>
    </row>
    <row r="903" spans="1:18" ht="15.95" customHeight="1">
      <c r="A903" s="44" t="s">
        <v>2123</v>
      </c>
      <c r="B903" s="44" t="s">
        <v>3403</v>
      </c>
      <c r="C903" s="44" t="s">
        <v>3403</v>
      </c>
      <c r="D903" s="44" t="s">
        <v>4188</v>
      </c>
      <c r="E903" s="44" t="s">
        <v>4106</v>
      </c>
      <c r="F903" s="44" t="s">
        <v>2119</v>
      </c>
      <c r="G903" s="45">
        <v>4147972</v>
      </c>
      <c r="H903" s="44" t="s">
        <v>2120</v>
      </c>
      <c r="I903" s="44" t="s">
        <v>2121</v>
      </c>
      <c r="J903" s="45">
        <v>44</v>
      </c>
      <c r="K903" s="44" t="s">
        <v>2124</v>
      </c>
      <c r="L903" s="49"/>
      <c r="M903" s="45">
        <v>44</v>
      </c>
      <c r="N903" s="44" t="s">
        <v>4195</v>
      </c>
      <c r="O903" s="44" t="s">
        <v>4196</v>
      </c>
      <c r="P903" s="45">
        <v>20</v>
      </c>
      <c r="Q903" s="46">
        <v>40</v>
      </c>
      <c r="R903" s="47">
        <f t="array" ref="R903">P903*Q903</f>
        <v>800</v>
      </c>
    </row>
    <row r="904" spans="1:18" ht="15.95" customHeight="1">
      <c r="A904" s="44" t="s">
        <v>2125</v>
      </c>
      <c r="B904" s="44" t="s">
        <v>3403</v>
      </c>
      <c r="C904" s="44" t="s">
        <v>3403</v>
      </c>
      <c r="D904" s="44" t="s">
        <v>4188</v>
      </c>
      <c r="E904" s="44" t="s">
        <v>4106</v>
      </c>
      <c r="F904" s="44" t="s">
        <v>2119</v>
      </c>
      <c r="G904" s="45">
        <v>4147972</v>
      </c>
      <c r="H904" s="44" t="s">
        <v>2120</v>
      </c>
      <c r="I904" s="44" t="s">
        <v>2121</v>
      </c>
      <c r="J904" s="45">
        <v>36</v>
      </c>
      <c r="K904" s="44" t="s">
        <v>2126</v>
      </c>
      <c r="L904" s="49"/>
      <c r="M904" s="45">
        <v>36</v>
      </c>
      <c r="N904" s="44" t="s">
        <v>4195</v>
      </c>
      <c r="O904" s="44" t="s">
        <v>4196</v>
      </c>
      <c r="P904" s="45">
        <v>13</v>
      </c>
      <c r="Q904" s="46">
        <v>40</v>
      </c>
      <c r="R904" s="47">
        <f t="array" ref="R904">P904*Q904</f>
        <v>520</v>
      </c>
    </row>
    <row r="905" spans="1:18" ht="15.95" customHeight="1">
      <c r="A905" s="44" t="s">
        <v>2127</v>
      </c>
      <c r="B905" s="44" t="s">
        <v>3403</v>
      </c>
      <c r="C905" s="44" t="s">
        <v>3403</v>
      </c>
      <c r="D905" s="44" t="s">
        <v>4188</v>
      </c>
      <c r="E905" s="44" t="s">
        <v>4106</v>
      </c>
      <c r="F905" s="44" t="s">
        <v>2119</v>
      </c>
      <c r="G905" s="45">
        <v>4147972</v>
      </c>
      <c r="H905" s="44" t="s">
        <v>2120</v>
      </c>
      <c r="I905" s="44" t="s">
        <v>2121</v>
      </c>
      <c r="J905" s="45">
        <v>43</v>
      </c>
      <c r="K905" s="44" t="s">
        <v>2128</v>
      </c>
      <c r="L905" s="49"/>
      <c r="M905" s="45">
        <v>43</v>
      </c>
      <c r="N905" s="44" t="s">
        <v>4195</v>
      </c>
      <c r="O905" s="44" t="s">
        <v>4196</v>
      </c>
      <c r="P905" s="45">
        <v>20</v>
      </c>
      <c r="Q905" s="46">
        <v>40</v>
      </c>
      <c r="R905" s="47">
        <f t="array" ref="R905">P905*Q905</f>
        <v>800</v>
      </c>
    </row>
    <row r="906" spans="1:18" ht="15.95" customHeight="1">
      <c r="A906" s="44" t="s">
        <v>2129</v>
      </c>
      <c r="B906" s="44" t="s">
        <v>3403</v>
      </c>
      <c r="C906" s="44" t="s">
        <v>3403</v>
      </c>
      <c r="D906" s="44" t="s">
        <v>4188</v>
      </c>
      <c r="E906" s="44" t="s">
        <v>4106</v>
      </c>
      <c r="F906" s="44" t="s">
        <v>2119</v>
      </c>
      <c r="G906" s="45">
        <v>4147972</v>
      </c>
      <c r="H906" s="44" t="s">
        <v>2120</v>
      </c>
      <c r="I906" s="44" t="s">
        <v>2121</v>
      </c>
      <c r="J906" s="45">
        <v>41</v>
      </c>
      <c r="K906" s="44" t="s">
        <v>2130</v>
      </c>
      <c r="L906" s="49"/>
      <c r="M906" s="45">
        <v>41</v>
      </c>
      <c r="N906" s="44" t="s">
        <v>4195</v>
      </c>
      <c r="O906" s="44" t="s">
        <v>4196</v>
      </c>
      <c r="P906" s="45">
        <v>15</v>
      </c>
      <c r="Q906" s="46">
        <v>40</v>
      </c>
      <c r="R906" s="47">
        <f t="array" ref="R906">P906*Q906</f>
        <v>600</v>
      </c>
    </row>
    <row r="907" spans="1:18" ht="15.95" customHeight="1">
      <c r="A907" s="44" t="s">
        <v>2131</v>
      </c>
      <c r="B907" s="44" t="s">
        <v>3403</v>
      </c>
      <c r="C907" s="44" t="s">
        <v>3403</v>
      </c>
      <c r="D907" s="44" t="s">
        <v>4188</v>
      </c>
      <c r="E907" s="44" t="s">
        <v>4106</v>
      </c>
      <c r="F907" s="44" t="s">
        <v>2119</v>
      </c>
      <c r="G907" s="45">
        <v>4147972</v>
      </c>
      <c r="H907" s="44" t="s">
        <v>2120</v>
      </c>
      <c r="I907" s="44" t="s">
        <v>2121</v>
      </c>
      <c r="J907" s="45">
        <v>35</v>
      </c>
      <c r="K907" s="44" t="s">
        <v>2132</v>
      </c>
      <c r="L907" s="49"/>
      <c r="M907" s="45">
        <v>35</v>
      </c>
      <c r="N907" s="44" t="s">
        <v>4195</v>
      </c>
      <c r="O907" s="44" t="s">
        <v>4196</v>
      </c>
      <c r="P907" s="45">
        <v>13</v>
      </c>
      <c r="Q907" s="46">
        <v>40</v>
      </c>
      <c r="R907" s="47">
        <f t="array" ref="R907">P907*Q907</f>
        <v>520</v>
      </c>
    </row>
    <row r="908" spans="1:18" ht="15.95" customHeight="1">
      <c r="A908" s="44" t="s">
        <v>2133</v>
      </c>
      <c r="B908" s="44" t="s">
        <v>3403</v>
      </c>
      <c r="C908" s="44" t="s">
        <v>3403</v>
      </c>
      <c r="D908" s="44" t="s">
        <v>4188</v>
      </c>
      <c r="E908" s="44" t="s">
        <v>4106</v>
      </c>
      <c r="F908" s="44" t="s">
        <v>2119</v>
      </c>
      <c r="G908" s="45">
        <v>4147972</v>
      </c>
      <c r="H908" s="44" t="s">
        <v>2120</v>
      </c>
      <c r="I908" s="44" t="s">
        <v>2121</v>
      </c>
      <c r="J908" s="45">
        <v>40</v>
      </c>
      <c r="K908" s="44" t="s">
        <v>2134</v>
      </c>
      <c r="L908" s="49"/>
      <c r="M908" s="45">
        <v>40</v>
      </c>
      <c r="N908" s="44" t="s">
        <v>4195</v>
      </c>
      <c r="O908" s="44" t="s">
        <v>4196</v>
      </c>
      <c r="P908" s="45">
        <v>11</v>
      </c>
      <c r="Q908" s="46">
        <v>40</v>
      </c>
      <c r="R908" s="47">
        <f t="array" ref="R908">P908*Q908</f>
        <v>440</v>
      </c>
    </row>
    <row r="909" spans="1:18" ht="15.95" customHeight="1">
      <c r="A909" s="44" t="s">
        <v>2135</v>
      </c>
      <c r="B909" s="44" t="s">
        <v>3403</v>
      </c>
      <c r="C909" s="44" t="s">
        <v>3403</v>
      </c>
      <c r="D909" s="44" t="s">
        <v>4188</v>
      </c>
      <c r="E909" s="44" t="s">
        <v>4106</v>
      </c>
      <c r="F909" s="44" t="s">
        <v>2119</v>
      </c>
      <c r="G909" s="45">
        <v>4147972</v>
      </c>
      <c r="H909" s="44" t="s">
        <v>2120</v>
      </c>
      <c r="I909" s="44" t="s">
        <v>2121</v>
      </c>
      <c r="J909" s="45">
        <v>42</v>
      </c>
      <c r="K909" s="44" t="s">
        <v>2136</v>
      </c>
      <c r="L909" s="49"/>
      <c r="M909" s="45">
        <v>42</v>
      </c>
      <c r="N909" s="44" t="s">
        <v>4195</v>
      </c>
      <c r="O909" s="44" t="s">
        <v>4196</v>
      </c>
      <c r="P909" s="45">
        <v>10</v>
      </c>
      <c r="Q909" s="46">
        <v>40</v>
      </c>
      <c r="R909" s="47">
        <f t="array" ref="R909">P909*Q909</f>
        <v>400</v>
      </c>
    </row>
    <row r="910" spans="1:18" ht="15.95" customHeight="1">
      <c r="A910" s="44" t="s">
        <v>2137</v>
      </c>
      <c r="B910" s="44" t="s">
        <v>3403</v>
      </c>
      <c r="C910" s="44" t="s">
        <v>3403</v>
      </c>
      <c r="D910" s="44" t="s">
        <v>4244</v>
      </c>
      <c r="E910" s="44" t="s">
        <v>4102</v>
      </c>
      <c r="F910" s="44" t="s">
        <v>1742</v>
      </c>
      <c r="G910" s="45">
        <v>4148150</v>
      </c>
      <c r="H910" s="44" t="s">
        <v>2138</v>
      </c>
      <c r="I910" s="44" t="s">
        <v>2139</v>
      </c>
      <c r="J910" s="45">
        <v>42</v>
      </c>
      <c r="K910" s="44" t="s">
        <v>2140</v>
      </c>
      <c r="L910" s="49"/>
      <c r="M910" s="45">
        <v>42</v>
      </c>
      <c r="N910" s="44" t="s">
        <v>4195</v>
      </c>
      <c r="O910" s="44" t="s">
        <v>4196</v>
      </c>
      <c r="P910" s="45">
        <v>74</v>
      </c>
      <c r="Q910" s="46">
        <v>40</v>
      </c>
      <c r="R910" s="47">
        <f t="array" ref="R910">P910*Q910</f>
        <v>2960</v>
      </c>
    </row>
    <row r="911" spans="1:18" ht="15.95" customHeight="1">
      <c r="A911" s="44" t="s">
        <v>2141</v>
      </c>
      <c r="B911" s="44" t="s">
        <v>3403</v>
      </c>
      <c r="C911" s="44" t="s">
        <v>3403</v>
      </c>
      <c r="D911" s="44" t="s">
        <v>4244</v>
      </c>
      <c r="E911" s="44" t="s">
        <v>4102</v>
      </c>
      <c r="F911" s="44" t="s">
        <v>1742</v>
      </c>
      <c r="G911" s="45">
        <v>4148150</v>
      </c>
      <c r="H911" s="44" t="s">
        <v>2138</v>
      </c>
      <c r="I911" s="44" t="s">
        <v>2139</v>
      </c>
      <c r="J911" s="45">
        <v>39</v>
      </c>
      <c r="K911" s="44" t="s">
        <v>2142</v>
      </c>
      <c r="L911" s="49"/>
      <c r="M911" s="45">
        <v>39</v>
      </c>
      <c r="N911" s="44" t="s">
        <v>4195</v>
      </c>
      <c r="O911" s="44" t="s">
        <v>4196</v>
      </c>
      <c r="P911" s="45">
        <v>17</v>
      </c>
      <c r="Q911" s="46">
        <v>40</v>
      </c>
      <c r="R911" s="47">
        <f t="array" ref="R911">P911*Q911</f>
        <v>680</v>
      </c>
    </row>
    <row r="912" spans="1:18" ht="15.95" customHeight="1">
      <c r="A912" s="44" t="s">
        <v>2143</v>
      </c>
      <c r="B912" s="44" t="s">
        <v>3403</v>
      </c>
      <c r="C912" s="44" t="s">
        <v>3403</v>
      </c>
      <c r="D912" s="44" t="s">
        <v>4244</v>
      </c>
      <c r="E912" s="44" t="s">
        <v>4102</v>
      </c>
      <c r="F912" s="44" t="s">
        <v>1742</v>
      </c>
      <c r="G912" s="45">
        <v>4148150</v>
      </c>
      <c r="H912" s="44" t="s">
        <v>2138</v>
      </c>
      <c r="I912" s="44" t="s">
        <v>2139</v>
      </c>
      <c r="J912" s="45">
        <v>41</v>
      </c>
      <c r="K912" s="44" t="s">
        <v>2144</v>
      </c>
      <c r="L912" s="49"/>
      <c r="M912" s="45">
        <v>41</v>
      </c>
      <c r="N912" s="44" t="s">
        <v>4195</v>
      </c>
      <c r="O912" s="44" t="s">
        <v>4196</v>
      </c>
      <c r="P912" s="45">
        <v>12</v>
      </c>
      <c r="Q912" s="46">
        <v>40</v>
      </c>
      <c r="R912" s="47">
        <f t="array" ref="R912">P912*Q912</f>
        <v>480</v>
      </c>
    </row>
    <row r="913" spans="1:18" ht="15.95" customHeight="1">
      <c r="A913" s="44" t="s">
        <v>2145</v>
      </c>
      <c r="B913" s="44" t="s">
        <v>4514</v>
      </c>
      <c r="C913" s="44" t="s">
        <v>4187</v>
      </c>
      <c r="D913" s="44" t="s">
        <v>4244</v>
      </c>
      <c r="E913" s="44" t="s">
        <v>4129</v>
      </c>
      <c r="F913" s="44" t="s">
        <v>2146</v>
      </c>
      <c r="G913" s="45">
        <v>4148257</v>
      </c>
      <c r="H913" s="44" t="s">
        <v>2147</v>
      </c>
      <c r="I913" s="44" t="s">
        <v>2148</v>
      </c>
      <c r="J913" s="45">
        <v>412</v>
      </c>
      <c r="K913" s="44" t="s">
        <v>2149</v>
      </c>
      <c r="L913" s="44" t="s">
        <v>2150</v>
      </c>
      <c r="M913" s="44" t="s">
        <v>4194</v>
      </c>
      <c r="N913" s="44" t="s">
        <v>4195</v>
      </c>
      <c r="O913" s="44" t="s">
        <v>4213</v>
      </c>
      <c r="P913" s="45">
        <v>19</v>
      </c>
      <c r="Q913" s="46">
        <v>34</v>
      </c>
      <c r="R913" s="47">
        <f t="array" ref="R913">P913*Q913</f>
        <v>646</v>
      </c>
    </row>
    <row r="914" spans="1:18" ht="15.95" customHeight="1">
      <c r="A914" s="44" t="s">
        <v>2151</v>
      </c>
      <c r="B914" s="44" t="s">
        <v>4514</v>
      </c>
      <c r="C914" s="44" t="s">
        <v>4187</v>
      </c>
      <c r="D914" s="44" t="s">
        <v>4244</v>
      </c>
      <c r="E914" s="44" t="s">
        <v>4129</v>
      </c>
      <c r="F914" s="44" t="s">
        <v>2146</v>
      </c>
      <c r="G914" s="45">
        <v>4148257</v>
      </c>
      <c r="H914" s="44" t="s">
        <v>2147</v>
      </c>
      <c r="I914" s="44" t="s">
        <v>2148</v>
      </c>
      <c r="J914" s="45">
        <v>378</v>
      </c>
      <c r="K914" s="44" t="s">
        <v>2152</v>
      </c>
      <c r="L914" s="44" t="s">
        <v>2153</v>
      </c>
      <c r="M914" s="44" t="s">
        <v>4217</v>
      </c>
      <c r="N914" s="44" t="s">
        <v>4195</v>
      </c>
      <c r="O914" s="44" t="s">
        <v>4213</v>
      </c>
      <c r="P914" s="45">
        <v>11</v>
      </c>
      <c r="Q914" s="46">
        <v>34</v>
      </c>
      <c r="R914" s="47">
        <f t="array" ref="R914">P914*Q914</f>
        <v>374</v>
      </c>
    </row>
    <row r="915" spans="1:18" ht="15.95" customHeight="1">
      <c r="A915" s="44" t="s">
        <v>2154</v>
      </c>
      <c r="B915" s="44" t="s">
        <v>4514</v>
      </c>
      <c r="C915" s="44" t="s">
        <v>4187</v>
      </c>
      <c r="D915" s="44" t="s">
        <v>4244</v>
      </c>
      <c r="E915" s="44" t="s">
        <v>4129</v>
      </c>
      <c r="F915" s="44" t="s">
        <v>2146</v>
      </c>
      <c r="G915" s="45">
        <v>4148257</v>
      </c>
      <c r="H915" s="44" t="s">
        <v>2147</v>
      </c>
      <c r="I915" s="44" t="s">
        <v>2148</v>
      </c>
      <c r="J915" s="45">
        <v>334</v>
      </c>
      <c r="K915" s="44" t="s">
        <v>2155</v>
      </c>
      <c r="L915" s="44" t="s">
        <v>2156</v>
      </c>
      <c r="M915" s="44" t="s">
        <v>4259</v>
      </c>
      <c r="N915" s="44" t="s">
        <v>4195</v>
      </c>
      <c r="O915" s="44" t="s">
        <v>4213</v>
      </c>
      <c r="P915" s="45">
        <v>12</v>
      </c>
      <c r="Q915" s="46">
        <v>34</v>
      </c>
      <c r="R915" s="47">
        <f t="array" ref="R915">P915*Q915</f>
        <v>408</v>
      </c>
    </row>
    <row r="916" spans="1:18" ht="15.95" customHeight="1">
      <c r="A916" s="44" t="s">
        <v>2157</v>
      </c>
      <c r="B916" s="44" t="s">
        <v>5247</v>
      </c>
      <c r="C916" s="44" t="s">
        <v>4187</v>
      </c>
      <c r="D916" s="44" t="s">
        <v>5248</v>
      </c>
      <c r="E916" s="44" t="s">
        <v>4099</v>
      </c>
      <c r="F916" s="44" t="s">
        <v>3033</v>
      </c>
      <c r="G916" s="45">
        <v>4148295</v>
      </c>
      <c r="H916" s="44" t="s">
        <v>2158</v>
      </c>
      <c r="I916" s="44" t="s">
        <v>2159</v>
      </c>
      <c r="J916" s="45">
        <v>234</v>
      </c>
      <c r="K916" s="44" t="s">
        <v>2160</v>
      </c>
      <c r="L916" s="44" t="s">
        <v>2161</v>
      </c>
      <c r="M916" s="44" t="s">
        <v>4802</v>
      </c>
      <c r="N916" s="44" t="s">
        <v>4195</v>
      </c>
      <c r="O916" s="44" t="s">
        <v>4196</v>
      </c>
      <c r="P916" s="45">
        <v>48</v>
      </c>
      <c r="Q916" s="46">
        <v>22</v>
      </c>
      <c r="R916" s="47">
        <f t="array" ref="R916">P916*Q916</f>
        <v>1056</v>
      </c>
    </row>
    <row r="917" spans="1:18" ht="15.95" customHeight="1">
      <c r="A917" s="44" t="s">
        <v>2162</v>
      </c>
      <c r="B917" s="44" t="s">
        <v>5247</v>
      </c>
      <c r="C917" s="44" t="s">
        <v>4187</v>
      </c>
      <c r="D917" s="44" t="s">
        <v>5248</v>
      </c>
      <c r="E917" s="44" t="s">
        <v>4099</v>
      </c>
      <c r="F917" s="44" t="s">
        <v>3033</v>
      </c>
      <c r="G917" s="45">
        <v>4148295</v>
      </c>
      <c r="H917" s="44" t="s">
        <v>2158</v>
      </c>
      <c r="I917" s="44" t="s">
        <v>2159</v>
      </c>
      <c r="J917" s="45">
        <v>256</v>
      </c>
      <c r="K917" s="44" t="s">
        <v>2163</v>
      </c>
      <c r="L917" s="44" t="s">
        <v>2164</v>
      </c>
      <c r="M917" s="44" t="s">
        <v>4806</v>
      </c>
      <c r="N917" s="44" t="s">
        <v>4195</v>
      </c>
      <c r="O917" s="44" t="s">
        <v>4196</v>
      </c>
      <c r="P917" s="45">
        <v>36</v>
      </c>
      <c r="Q917" s="46">
        <v>22</v>
      </c>
      <c r="R917" s="47">
        <f t="array" ref="R917">P917*Q917</f>
        <v>792</v>
      </c>
    </row>
    <row r="918" spans="1:18" ht="15.95" customHeight="1">
      <c r="A918" s="44" t="s">
        <v>2165</v>
      </c>
      <c r="B918" s="44" t="s">
        <v>5247</v>
      </c>
      <c r="C918" s="44" t="s">
        <v>4187</v>
      </c>
      <c r="D918" s="44" t="s">
        <v>5248</v>
      </c>
      <c r="E918" s="44" t="s">
        <v>4099</v>
      </c>
      <c r="F918" s="44" t="s">
        <v>3033</v>
      </c>
      <c r="G918" s="45">
        <v>4148295</v>
      </c>
      <c r="H918" s="44" t="s">
        <v>2158</v>
      </c>
      <c r="I918" s="44" t="s">
        <v>2159</v>
      </c>
      <c r="J918" s="45">
        <v>312</v>
      </c>
      <c r="K918" s="44" t="s">
        <v>2166</v>
      </c>
      <c r="L918" s="44" t="s">
        <v>2167</v>
      </c>
      <c r="M918" s="44" t="s">
        <v>4770</v>
      </c>
      <c r="N918" s="44" t="s">
        <v>4195</v>
      </c>
      <c r="O918" s="44" t="s">
        <v>4196</v>
      </c>
      <c r="P918" s="45">
        <v>18</v>
      </c>
      <c r="Q918" s="46">
        <v>22</v>
      </c>
      <c r="R918" s="47">
        <f t="array" ref="R918">P918*Q918</f>
        <v>396</v>
      </c>
    </row>
    <row r="919" spans="1:18" ht="15.95" customHeight="1">
      <c r="A919" s="44" t="s">
        <v>2168</v>
      </c>
      <c r="B919" s="44" t="s">
        <v>5247</v>
      </c>
      <c r="C919" s="44" t="s">
        <v>4187</v>
      </c>
      <c r="D919" s="44" t="s">
        <v>5248</v>
      </c>
      <c r="E919" s="44" t="s">
        <v>4099</v>
      </c>
      <c r="F919" s="44" t="s">
        <v>3033</v>
      </c>
      <c r="G919" s="45">
        <v>4148295</v>
      </c>
      <c r="H919" s="44" t="s">
        <v>2158</v>
      </c>
      <c r="I919" s="44" t="s">
        <v>2159</v>
      </c>
      <c r="J919" s="45">
        <v>278</v>
      </c>
      <c r="K919" s="44" t="s">
        <v>2169</v>
      </c>
      <c r="L919" s="44" t="s">
        <v>2170</v>
      </c>
      <c r="M919" s="44" t="s">
        <v>4781</v>
      </c>
      <c r="N919" s="44" t="s">
        <v>4195</v>
      </c>
      <c r="O919" s="44" t="s">
        <v>4196</v>
      </c>
      <c r="P919" s="45">
        <v>13</v>
      </c>
      <c r="Q919" s="46">
        <v>22</v>
      </c>
      <c r="R919" s="47">
        <f t="array" ref="R919">P919*Q919</f>
        <v>286</v>
      </c>
    </row>
    <row r="920" spans="1:18" ht="15.95" customHeight="1">
      <c r="A920" s="44" t="s">
        <v>2171</v>
      </c>
      <c r="B920" s="44" t="s">
        <v>5247</v>
      </c>
      <c r="C920" s="44" t="s">
        <v>4187</v>
      </c>
      <c r="D920" s="44" t="s">
        <v>5248</v>
      </c>
      <c r="E920" s="44" t="s">
        <v>4099</v>
      </c>
      <c r="F920" s="44" t="s">
        <v>3033</v>
      </c>
      <c r="G920" s="45">
        <v>4148295</v>
      </c>
      <c r="H920" s="44" t="s">
        <v>2158</v>
      </c>
      <c r="I920" s="44" t="s">
        <v>2159</v>
      </c>
      <c r="J920" s="45">
        <v>290</v>
      </c>
      <c r="K920" s="44" t="s">
        <v>2172</v>
      </c>
      <c r="L920" s="44" t="s">
        <v>2173</v>
      </c>
      <c r="M920" s="44" t="s">
        <v>4777</v>
      </c>
      <c r="N920" s="44" t="s">
        <v>4195</v>
      </c>
      <c r="O920" s="44" t="s">
        <v>4196</v>
      </c>
      <c r="P920" s="45">
        <v>13</v>
      </c>
      <c r="Q920" s="46">
        <v>22</v>
      </c>
      <c r="R920" s="47">
        <f t="array" ref="R920">P920*Q920</f>
        <v>286</v>
      </c>
    </row>
    <row r="921" spans="1:18" ht="15.95" customHeight="1">
      <c r="A921" s="44" t="s">
        <v>2174</v>
      </c>
      <c r="B921" s="44" t="s">
        <v>5247</v>
      </c>
      <c r="C921" s="44" t="s">
        <v>4187</v>
      </c>
      <c r="D921" s="44" t="s">
        <v>5248</v>
      </c>
      <c r="E921" s="44" t="s">
        <v>4099</v>
      </c>
      <c r="F921" s="44" t="s">
        <v>3033</v>
      </c>
      <c r="G921" s="45">
        <v>4148295</v>
      </c>
      <c r="H921" s="44" t="s">
        <v>2158</v>
      </c>
      <c r="I921" s="44" t="s">
        <v>2159</v>
      </c>
      <c r="J921" s="44" t="s">
        <v>5266</v>
      </c>
      <c r="K921" s="44" t="s">
        <v>2175</v>
      </c>
      <c r="L921" s="44" t="s">
        <v>2176</v>
      </c>
      <c r="M921" s="44" t="s">
        <v>5266</v>
      </c>
      <c r="N921" s="44" t="s">
        <v>4237</v>
      </c>
      <c r="O921" s="44" t="s">
        <v>4196</v>
      </c>
      <c r="P921" s="45">
        <v>12</v>
      </c>
      <c r="Q921" s="46">
        <v>22</v>
      </c>
      <c r="R921" s="47">
        <f t="array" ref="R921">P921*Q921</f>
        <v>264</v>
      </c>
    </row>
    <row r="922" spans="1:18" ht="15.95" customHeight="1">
      <c r="A922" s="44" t="s">
        <v>2177</v>
      </c>
      <c r="B922" s="44" t="s">
        <v>5247</v>
      </c>
      <c r="C922" s="44" t="s">
        <v>4187</v>
      </c>
      <c r="D922" s="44" t="s">
        <v>5248</v>
      </c>
      <c r="E922" s="44" t="s">
        <v>4099</v>
      </c>
      <c r="F922" s="44" t="s">
        <v>2178</v>
      </c>
      <c r="G922" s="45">
        <v>4148295</v>
      </c>
      <c r="H922" s="44" t="s">
        <v>2179</v>
      </c>
      <c r="I922" s="44" t="s">
        <v>2180</v>
      </c>
      <c r="J922" s="44" t="s">
        <v>5266</v>
      </c>
      <c r="K922" s="44" t="s">
        <v>2181</v>
      </c>
      <c r="L922" s="44" t="s">
        <v>2182</v>
      </c>
      <c r="M922" s="44" t="s">
        <v>5266</v>
      </c>
      <c r="N922" s="44" t="s">
        <v>4237</v>
      </c>
      <c r="O922" s="44" t="s">
        <v>4196</v>
      </c>
      <c r="P922" s="45">
        <v>12</v>
      </c>
      <c r="Q922" s="46">
        <v>22</v>
      </c>
      <c r="R922" s="47">
        <f t="array" ref="R922">P922*Q922</f>
        <v>264</v>
      </c>
    </row>
    <row r="923" spans="1:18" ht="15.95" customHeight="1">
      <c r="A923" s="44" t="s">
        <v>2183</v>
      </c>
      <c r="B923" s="44" t="s">
        <v>5247</v>
      </c>
      <c r="C923" s="44" t="s">
        <v>4187</v>
      </c>
      <c r="D923" s="44" t="s">
        <v>5248</v>
      </c>
      <c r="E923" s="44" t="s">
        <v>4098</v>
      </c>
      <c r="F923" s="44" t="s">
        <v>4438</v>
      </c>
      <c r="G923" s="45">
        <v>4148300</v>
      </c>
      <c r="H923" s="44" t="s">
        <v>2184</v>
      </c>
      <c r="I923" s="44" t="s">
        <v>2185</v>
      </c>
      <c r="J923" s="44" t="s">
        <v>4321</v>
      </c>
      <c r="K923" s="44" t="s">
        <v>2186</v>
      </c>
      <c r="L923" s="44" t="s">
        <v>2187</v>
      </c>
      <c r="M923" s="44" t="s">
        <v>4321</v>
      </c>
      <c r="N923" s="44" t="s">
        <v>4237</v>
      </c>
      <c r="O923" s="44" t="s">
        <v>4213</v>
      </c>
      <c r="P923" s="45">
        <v>12</v>
      </c>
      <c r="Q923" s="46">
        <v>22</v>
      </c>
      <c r="R923" s="47">
        <f t="array" ref="R923">P923*Q923</f>
        <v>264</v>
      </c>
    </row>
    <row r="924" spans="1:18" ht="15.95" customHeight="1">
      <c r="A924" s="44" t="s">
        <v>2188</v>
      </c>
      <c r="B924" s="44" t="s">
        <v>4411</v>
      </c>
      <c r="C924" s="44" t="s">
        <v>4187</v>
      </c>
      <c r="D924" s="44" t="s">
        <v>4207</v>
      </c>
      <c r="E924" s="44" t="s">
        <v>4168</v>
      </c>
      <c r="F924" s="44" t="s">
        <v>2189</v>
      </c>
      <c r="G924" s="45">
        <v>4148359</v>
      </c>
      <c r="H924" s="44" t="s">
        <v>2190</v>
      </c>
      <c r="I924" s="44" t="s">
        <v>2191</v>
      </c>
      <c r="J924" s="44" t="s">
        <v>4239</v>
      </c>
      <c r="K924" s="44" t="s">
        <v>2192</v>
      </c>
      <c r="L924" s="44" t="s">
        <v>2193</v>
      </c>
      <c r="M924" s="44" t="s">
        <v>4239</v>
      </c>
      <c r="N924" s="44" t="s">
        <v>4237</v>
      </c>
      <c r="O924" s="44" t="s">
        <v>4196</v>
      </c>
      <c r="P924" s="45">
        <v>12</v>
      </c>
      <c r="Q924" s="46">
        <v>34</v>
      </c>
      <c r="R924" s="47">
        <f t="array" ref="R924">P924*Q924</f>
        <v>408</v>
      </c>
    </row>
    <row r="925" spans="1:18" ht="15.95" customHeight="1">
      <c r="A925" s="44" t="s">
        <v>2194</v>
      </c>
      <c r="B925" s="44" t="s">
        <v>4411</v>
      </c>
      <c r="C925" s="44" t="s">
        <v>4187</v>
      </c>
      <c r="D925" s="44" t="s">
        <v>4207</v>
      </c>
      <c r="E925" s="44" t="s">
        <v>4167</v>
      </c>
      <c r="F925" s="44" t="s">
        <v>2189</v>
      </c>
      <c r="G925" s="45">
        <v>4148427</v>
      </c>
      <c r="H925" s="44" t="s">
        <v>2195</v>
      </c>
      <c r="I925" s="44" t="s">
        <v>2196</v>
      </c>
      <c r="J925" s="45">
        <v>412</v>
      </c>
      <c r="K925" s="44" t="s">
        <v>2197</v>
      </c>
      <c r="L925" s="44" t="s">
        <v>2198</v>
      </c>
      <c r="M925" s="44" t="s">
        <v>4194</v>
      </c>
      <c r="N925" s="44" t="s">
        <v>4195</v>
      </c>
      <c r="O925" s="44" t="s">
        <v>4196</v>
      </c>
      <c r="P925" s="45">
        <v>16</v>
      </c>
      <c r="Q925" s="46">
        <v>30</v>
      </c>
      <c r="R925" s="47">
        <f t="array" ref="R925">P925*Q925</f>
        <v>480</v>
      </c>
    </row>
    <row r="926" spans="1:18" ht="15.95" customHeight="1">
      <c r="A926" s="44" t="s">
        <v>2199</v>
      </c>
      <c r="B926" s="44" t="s">
        <v>4411</v>
      </c>
      <c r="C926" s="44" t="s">
        <v>4187</v>
      </c>
      <c r="D926" s="44" t="s">
        <v>4207</v>
      </c>
      <c r="E926" s="44" t="s">
        <v>4167</v>
      </c>
      <c r="F926" s="44" t="s">
        <v>4245</v>
      </c>
      <c r="G926" s="45">
        <v>4148427</v>
      </c>
      <c r="H926" s="44" t="s">
        <v>2200</v>
      </c>
      <c r="I926" s="44" t="s">
        <v>2201</v>
      </c>
      <c r="J926" s="44" t="s">
        <v>4239</v>
      </c>
      <c r="K926" s="44" t="s">
        <v>2202</v>
      </c>
      <c r="L926" s="44" t="s">
        <v>2203</v>
      </c>
      <c r="M926" s="44" t="s">
        <v>4239</v>
      </c>
      <c r="N926" s="44" t="s">
        <v>4237</v>
      </c>
      <c r="O926" s="44" t="s">
        <v>4196</v>
      </c>
      <c r="P926" s="45">
        <v>12</v>
      </c>
      <c r="Q926" s="46">
        <v>30</v>
      </c>
      <c r="R926" s="47">
        <f t="array" ref="R926">P926*Q926</f>
        <v>360</v>
      </c>
    </row>
    <row r="927" spans="1:18" ht="15.95" customHeight="1">
      <c r="A927" s="44" t="s">
        <v>2204</v>
      </c>
      <c r="B927" s="44" t="s">
        <v>2205</v>
      </c>
      <c r="C927" s="44" t="s">
        <v>4366</v>
      </c>
      <c r="D927" s="44" t="s">
        <v>4244</v>
      </c>
      <c r="E927" s="44" t="s">
        <v>4088</v>
      </c>
      <c r="F927" s="44" t="s">
        <v>1814</v>
      </c>
      <c r="G927" s="45">
        <v>4148477</v>
      </c>
      <c r="H927" s="44" t="s">
        <v>2206</v>
      </c>
      <c r="I927" s="44" t="s">
        <v>2207</v>
      </c>
      <c r="J927" s="45">
        <v>356</v>
      </c>
      <c r="K927" s="44" t="s">
        <v>2208</v>
      </c>
      <c r="L927" s="44" t="s">
        <v>2209</v>
      </c>
      <c r="M927" s="44" t="s">
        <v>4224</v>
      </c>
      <c r="N927" s="44" t="s">
        <v>4195</v>
      </c>
      <c r="O927" s="44" t="s">
        <v>4196</v>
      </c>
      <c r="P927" s="45">
        <v>16</v>
      </c>
      <c r="Q927" s="46">
        <v>30</v>
      </c>
      <c r="R927" s="47">
        <f t="array" ref="R927">P927*Q927</f>
        <v>480</v>
      </c>
    </row>
    <row r="928" spans="1:18" ht="15.95" customHeight="1">
      <c r="A928" s="44" t="s">
        <v>2210</v>
      </c>
      <c r="B928" s="44" t="s">
        <v>4285</v>
      </c>
      <c r="C928" s="44" t="s">
        <v>4187</v>
      </c>
      <c r="D928" s="44" t="s">
        <v>4188</v>
      </c>
      <c r="E928" s="44" t="s">
        <v>4142</v>
      </c>
      <c r="F928" s="44" t="s">
        <v>4741</v>
      </c>
      <c r="G928" s="45">
        <v>4148609</v>
      </c>
      <c r="H928" s="44" t="s">
        <v>2211</v>
      </c>
      <c r="I928" s="44" t="s">
        <v>2212</v>
      </c>
      <c r="J928" s="45">
        <v>278</v>
      </c>
      <c r="K928" s="44" t="s">
        <v>2213</v>
      </c>
      <c r="L928" s="44" t="s">
        <v>2214</v>
      </c>
      <c r="M928" s="44" t="s">
        <v>4781</v>
      </c>
      <c r="N928" s="44" t="s">
        <v>4195</v>
      </c>
      <c r="O928" s="44" t="s">
        <v>4196</v>
      </c>
      <c r="P928" s="45">
        <v>78</v>
      </c>
      <c r="Q928" s="46">
        <v>27</v>
      </c>
      <c r="R928" s="47">
        <f t="array" ref="R928">P928*Q928</f>
        <v>2106</v>
      </c>
    </row>
    <row r="929" spans="1:18" ht="15.95" customHeight="1">
      <c r="A929" s="44" t="s">
        <v>2215</v>
      </c>
      <c r="B929" s="44" t="s">
        <v>4285</v>
      </c>
      <c r="C929" s="44" t="s">
        <v>4187</v>
      </c>
      <c r="D929" s="44" t="s">
        <v>4188</v>
      </c>
      <c r="E929" s="44" t="s">
        <v>4142</v>
      </c>
      <c r="F929" s="44" t="s">
        <v>4741</v>
      </c>
      <c r="G929" s="45">
        <v>4148609</v>
      </c>
      <c r="H929" s="44" t="s">
        <v>2211</v>
      </c>
      <c r="I929" s="44" t="s">
        <v>2212</v>
      </c>
      <c r="J929" s="45">
        <v>312</v>
      </c>
      <c r="K929" s="44" t="s">
        <v>2216</v>
      </c>
      <c r="L929" s="44" t="s">
        <v>2217</v>
      </c>
      <c r="M929" s="44" t="s">
        <v>4770</v>
      </c>
      <c r="N929" s="44" t="s">
        <v>4195</v>
      </c>
      <c r="O929" s="44" t="s">
        <v>4196</v>
      </c>
      <c r="P929" s="45">
        <v>13</v>
      </c>
      <c r="Q929" s="46">
        <v>27</v>
      </c>
      <c r="R929" s="47">
        <f t="array" ref="R929">P929*Q929</f>
        <v>351</v>
      </c>
    </row>
    <row r="930" spans="1:18" ht="15.95" customHeight="1">
      <c r="A930" s="44" t="s">
        <v>2218</v>
      </c>
      <c r="B930" s="44" t="s">
        <v>4285</v>
      </c>
      <c r="C930" s="44" t="s">
        <v>4187</v>
      </c>
      <c r="D930" s="44" t="s">
        <v>4188</v>
      </c>
      <c r="E930" s="44" t="s">
        <v>4142</v>
      </c>
      <c r="F930" s="44" t="s">
        <v>4741</v>
      </c>
      <c r="G930" s="45">
        <v>4148609</v>
      </c>
      <c r="H930" s="44" t="s">
        <v>2211</v>
      </c>
      <c r="I930" s="44" t="s">
        <v>2212</v>
      </c>
      <c r="J930" s="45">
        <v>290</v>
      </c>
      <c r="K930" s="44" t="s">
        <v>2219</v>
      </c>
      <c r="L930" s="44" t="s">
        <v>2220</v>
      </c>
      <c r="M930" s="44" t="s">
        <v>4777</v>
      </c>
      <c r="N930" s="44" t="s">
        <v>4195</v>
      </c>
      <c r="O930" s="44" t="s">
        <v>4196</v>
      </c>
      <c r="P930" s="45">
        <v>11</v>
      </c>
      <c r="Q930" s="46">
        <v>27</v>
      </c>
      <c r="R930" s="47">
        <f t="array" ref="R930">P930*Q930</f>
        <v>297</v>
      </c>
    </row>
    <row r="931" spans="1:18" ht="15.95" customHeight="1">
      <c r="A931" s="44" t="s">
        <v>2221</v>
      </c>
      <c r="B931" s="44" t="s">
        <v>2917</v>
      </c>
      <c r="C931" s="44" t="s">
        <v>4187</v>
      </c>
      <c r="D931" s="44" t="s">
        <v>2859</v>
      </c>
      <c r="E931" s="44" t="s">
        <v>4070</v>
      </c>
      <c r="F931" s="44" t="s">
        <v>1919</v>
      </c>
      <c r="G931" s="45">
        <v>4148741</v>
      </c>
      <c r="H931" s="44" t="s">
        <v>2222</v>
      </c>
      <c r="I931" s="44" t="s">
        <v>2223</v>
      </c>
      <c r="J931" s="45">
        <v>234</v>
      </c>
      <c r="K931" s="44" t="s">
        <v>2224</v>
      </c>
      <c r="L931" s="44" t="s">
        <v>2225</v>
      </c>
      <c r="M931" s="44" t="s">
        <v>4802</v>
      </c>
      <c r="N931" s="44" t="s">
        <v>4195</v>
      </c>
      <c r="O931" s="44" t="s">
        <v>4196</v>
      </c>
      <c r="P931" s="45">
        <v>21</v>
      </c>
      <c r="Q931" s="46">
        <v>19</v>
      </c>
      <c r="R931" s="47">
        <f t="array" ref="R931">P931*Q931</f>
        <v>399</v>
      </c>
    </row>
    <row r="932" spans="1:18" ht="15.95" customHeight="1">
      <c r="A932" s="44" t="s">
        <v>2226</v>
      </c>
      <c r="B932" s="44" t="s">
        <v>2917</v>
      </c>
      <c r="C932" s="44" t="s">
        <v>4187</v>
      </c>
      <c r="D932" s="44" t="s">
        <v>2859</v>
      </c>
      <c r="E932" s="44" t="s">
        <v>4070</v>
      </c>
      <c r="F932" s="44" t="s">
        <v>1919</v>
      </c>
      <c r="G932" s="45">
        <v>4148741</v>
      </c>
      <c r="H932" s="44" t="s">
        <v>2222</v>
      </c>
      <c r="I932" s="44" t="s">
        <v>2223</v>
      </c>
      <c r="J932" s="45">
        <v>220</v>
      </c>
      <c r="K932" s="44" t="s">
        <v>2227</v>
      </c>
      <c r="L932" s="44" t="s">
        <v>2228</v>
      </c>
      <c r="M932" s="45">
        <v>22</v>
      </c>
      <c r="N932" s="44" t="s">
        <v>4195</v>
      </c>
      <c r="O932" s="44" t="s">
        <v>4196</v>
      </c>
      <c r="P932" s="45">
        <v>19</v>
      </c>
      <c r="Q932" s="46">
        <v>19</v>
      </c>
      <c r="R932" s="47">
        <f t="array" ref="R932">P932*Q932</f>
        <v>361</v>
      </c>
    </row>
    <row r="933" spans="1:18" ht="15.95" customHeight="1">
      <c r="A933" s="44" t="s">
        <v>2229</v>
      </c>
      <c r="B933" s="44" t="s">
        <v>2917</v>
      </c>
      <c r="C933" s="44" t="s">
        <v>4187</v>
      </c>
      <c r="D933" s="44" t="s">
        <v>2859</v>
      </c>
      <c r="E933" s="44" t="s">
        <v>4070</v>
      </c>
      <c r="F933" s="44" t="s">
        <v>1919</v>
      </c>
      <c r="G933" s="45">
        <v>4148741</v>
      </c>
      <c r="H933" s="44" t="s">
        <v>2222</v>
      </c>
      <c r="I933" s="44" t="s">
        <v>2223</v>
      </c>
      <c r="J933" s="45">
        <v>200</v>
      </c>
      <c r="K933" s="44" t="s">
        <v>2230</v>
      </c>
      <c r="L933" s="44" t="s">
        <v>2231</v>
      </c>
      <c r="M933" s="45">
        <v>20</v>
      </c>
      <c r="N933" s="44" t="s">
        <v>4195</v>
      </c>
      <c r="O933" s="44" t="s">
        <v>4196</v>
      </c>
      <c r="P933" s="45">
        <v>14</v>
      </c>
      <c r="Q933" s="46">
        <v>19</v>
      </c>
      <c r="R933" s="47">
        <f t="array" ref="R933">P933*Q933</f>
        <v>266</v>
      </c>
    </row>
    <row r="934" spans="1:18" ht="15.95" customHeight="1">
      <c r="A934" s="44" t="s">
        <v>2232</v>
      </c>
      <c r="B934" s="44" t="s">
        <v>4585</v>
      </c>
      <c r="C934" s="44" t="s">
        <v>4187</v>
      </c>
      <c r="D934" s="44" t="s">
        <v>4188</v>
      </c>
      <c r="E934" s="44" t="s">
        <v>4140</v>
      </c>
      <c r="F934" s="44" t="s">
        <v>2233</v>
      </c>
      <c r="G934" s="45">
        <v>4148764</v>
      </c>
      <c r="H934" s="44" t="s">
        <v>2234</v>
      </c>
      <c r="I934" s="44" t="s">
        <v>2235</v>
      </c>
      <c r="J934" s="45">
        <v>356</v>
      </c>
      <c r="K934" s="44" t="s">
        <v>2236</v>
      </c>
      <c r="L934" s="44" t="s">
        <v>2237</v>
      </c>
      <c r="M934" s="44" t="s">
        <v>4224</v>
      </c>
      <c r="N934" s="44" t="s">
        <v>4195</v>
      </c>
      <c r="O934" s="44" t="s">
        <v>4196</v>
      </c>
      <c r="P934" s="45">
        <v>12</v>
      </c>
      <c r="Q934" s="46">
        <v>28</v>
      </c>
      <c r="R934" s="47">
        <f t="array" ref="R934">P934*Q934</f>
        <v>336</v>
      </c>
    </row>
    <row r="935" spans="1:18" ht="15.95" customHeight="1">
      <c r="A935" s="44" t="s">
        <v>2238</v>
      </c>
      <c r="B935" s="44" t="s">
        <v>4585</v>
      </c>
      <c r="C935" s="44" t="s">
        <v>4187</v>
      </c>
      <c r="D935" s="44" t="s">
        <v>4188</v>
      </c>
      <c r="E935" s="44" t="s">
        <v>4141</v>
      </c>
      <c r="F935" s="44" t="s">
        <v>4286</v>
      </c>
      <c r="G935" s="45">
        <v>4148771</v>
      </c>
      <c r="H935" s="44" t="s">
        <v>2239</v>
      </c>
      <c r="I935" s="44" t="s">
        <v>2240</v>
      </c>
      <c r="J935" s="45">
        <v>356</v>
      </c>
      <c r="K935" s="44" t="s">
        <v>2241</v>
      </c>
      <c r="L935" s="44" t="s">
        <v>2242</v>
      </c>
      <c r="M935" s="44" t="s">
        <v>4224</v>
      </c>
      <c r="N935" s="44" t="s">
        <v>4195</v>
      </c>
      <c r="O935" s="44" t="s">
        <v>4196</v>
      </c>
      <c r="P935" s="45">
        <v>15</v>
      </c>
      <c r="Q935" s="46">
        <v>28</v>
      </c>
      <c r="R935" s="47">
        <f t="array" ref="R935">P935*Q935</f>
        <v>420</v>
      </c>
    </row>
    <row r="936" spans="1:18" ht="15.95" customHeight="1">
      <c r="A936" s="44" t="s">
        <v>2243</v>
      </c>
      <c r="B936" s="44" t="s">
        <v>4585</v>
      </c>
      <c r="C936" s="44" t="s">
        <v>4187</v>
      </c>
      <c r="D936" s="44" t="s">
        <v>4188</v>
      </c>
      <c r="E936" s="44" t="s">
        <v>4141</v>
      </c>
      <c r="F936" s="44" t="s">
        <v>2233</v>
      </c>
      <c r="G936" s="45">
        <v>4148771</v>
      </c>
      <c r="H936" s="44" t="s">
        <v>2244</v>
      </c>
      <c r="I936" s="44" t="s">
        <v>2245</v>
      </c>
      <c r="J936" s="45">
        <v>334</v>
      </c>
      <c r="K936" s="44" t="s">
        <v>2246</v>
      </c>
      <c r="L936" s="44" t="s">
        <v>2247</v>
      </c>
      <c r="M936" s="44" t="s">
        <v>4259</v>
      </c>
      <c r="N936" s="44" t="s">
        <v>4195</v>
      </c>
      <c r="O936" s="44" t="s">
        <v>4196</v>
      </c>
      <c r="P936" s="45">
        <v>27</v>
      </c>
      <c r="Q936" s="46">
        <v>28</v>
      </c>
      <c r="R936" s="47">
        <f t="array" ref="R936">P936*Q936</f>
        <v>756</v>
      </c>
    </row>
    <row r="937" spans="1:18" ht="15.95" customHeight="1">
      <c r="A937" s="44" t="s">
        <v>2248</v>
      </c>
      <c r="B937" s="44" t="s">
        <v>4585</v>
      </c>
      <c r="C937" s="44" t="s">
        <v>4187</v>
      </c>
      <c r="D937" s="44" t="s">
        <v>4188</v>
      </c>
      <c r="E937" s="44" t="s">
        <v>4141</v>
      </c>
      <c r="F937" s="44" t="s">
        <v>2233</v>
      </c>
      <c r="G937" s="45">
        <v>4148771</v>
      </c>
      <c r="H937" s="44" t="s">
        <v>2244</v>
      </c>
      <c r="I937" s="44" t="s">
        <v>2245</v>
      </c>
      <c r="J937" s="45">
        <v>456</v>
      </c>
      <c r="K937" s="44" t="s">
        <v>2249</v>
      </c>
      <c r="L937" s="44" t="s">
        <v>2250</v>
      </c>
      <c r="M937" s="44" t="s">
        <v>4204</v>
      </c>
      <c r="N937" s="44" t="s">
        <v>4195</v>
      </c>
      <c r="O937" s="44" t="s">
        <v>4196</v>
      </c>
      <c r="P937" s="45">
        <v>19</v>
      </c>
      <c r="Q937" s="46">
        <v>28</v>
      </c>
      <c r="R937" s="47">
        <f t="array" ref="R937">P937*Q937</f>
        <v>532</v>
      </c>
    </row>
    <row r="938" spans="1:18" ht="15.95" customHeight="1">
      <c r="A938" s="44" t="s">
        <v>2251</v>
      </c>
      <c r="B938" s="44" t="s">
        <v>4340</v>
      </c>
      <c r="C938" s="44" t="s">
        <v>4187</v>
      </c>
      <c r="D938" s="44" t="s">
        <v>4244</v>
      </c>
      <c r="E938" s="44" t="s">
        <v>4084</v>
      </c>
      <c r="F938" s="44" t="s">
        <v>4741</v>
      </c>
      <c r="G938" s="45">
        <v>4148804</v>
      </c>
      <c r="H938" s="44" t="s">
        <v>2252</v>
      </c>
      <c r="I938" s="44" t="s">
        <v>2253</v>
      </c>
      <c r="J938" s="45">
        <v>334</v>
      </c>
      <c r="K938" s="44" t="s">
        <v>2254</v>
      </c>
      <c r="L938" s="44" t="s">
        <v>2255</v>
      </c>
      <c r="M938" s="44" t="s">
        <v>4259</v>
      </c>
      <c r="N938" s="44" t="s">
        <v>4195</v>
      </c>
      <c r="O938" s="44" t="s">
        <v>4213</v>
      </c>
      <c r="P938" s="45">
        <v>101</v>
      </c>
      <c r="Q938" s="46">
        <v>22</v>
      </c>
      <c r="R938" s="47">
        <f t="array" ref="R938">P938*Q938</f>
        <v>2222</v>
      </c>
    </row>
    <row r="939" spans="1:18" ht="15.95" customHeight="1">
      <c r="A939" s="44" t="s">
        <v>2256</v>
      </c>
      <c r="B939" s="44" t="s">
        <v>4902</v>
      </c>
      <c r="C939" s="44" t="s">
        <v>4187</v>
      </c>
      <c r="D939" s="44" t="s">
        <v>4244</v>
      </c>
      <c r="E939" s="44" t="s">
        <v>4114</v>
      </c>
      <c r="F939" s="44" t="s">
        <v>1551</v>
      </c>
      <c r="G939" s="45">
        <v>4148922</v>
      </c>
      <c r="H939" s="44" t="s">
        <v>2257</v>
      </c>
      <c r="I939" s="44" t="s">
        <v>2258</v>
      </c>
      <c r="J939" s="45">
        <v>356</v>
      </c>
      <c r="K939" s="44" t="s">
        <v>2259</v>
      </c>
      <c r="L939" s="44" t="s">
        <v>2260</v>
      </c>
      <c r="M939" s="44" t="s">
        <v>4224</v>
      </c>
      <c r="N939" s="44" t="s">
        <v>4195</v>
      </c>
      <c r="O939" s="44" t="s">
        <v>4196</v>
      </c>
      <c r="P939" s="45">
        <v>12</v>
      </c>
      <c r="Q939" s="46">
        <v>36</v>
      </c>
      <c r="R939" s="47">
        <f t="array" ref="R939">P939*Q939</f>
        <v>432</v>
      </c>
    </row>
    <row r="940" spans="1:18" ht="15.95" customHeight="1">
      <c r="A940" s="44" t="s">
        <v>2261</v>
      </c>
      <c r="B940" s="44" t="s">
        <v>4243</v>
      </c>
      <c r="C940" s="44" t="s">
        <v>4366</v>
      </c>
      <c r="D940" s="44" t="s">
        <v>4244</v>
      </c>
      <c r="E940" s="44" t="s">
        <v>4161</v>
      </c>
      <c r="F940" s="44" t="s">
        <v>3778</v>
      </c>
      <c r="G940" s="45">
        <v>4148924</v>
      </c>
      <c r="H940" s="44" t="s">
        <v>2262</v>
      </c>
      <c r="I940" s="44" t="s">
        <v>2263</v>
      </c>
      <c r="J940" s="45">
        <v>334</v>
      </c>
      <c r="K940" s="44" t="s">
        <v>2264</v>
      </c>
      <c r="L940" s="44" t="s">
        <v>2265</v>
      </c>
      <c r="M940" s="44" t="s">
        <v>4259</v>
      </c>
      <c r="N940" s="44" t="s">
        <v>4195</v>
      </c>
      <c r="O940" s="44" t="s">
        <v>4196</v>
      </c>
      <c r="P940" s="45">
        <v>71</v>
      </c>
      <c r="Q940" s="46">
        <v>34</v>
      </c>
      <c r="R940" s="47">
        <f t="array" ref="R940">P940*Q940</f>
        <v>2414</v>
      </c>
    </row>
    <row r="941" spans="1:18" ht="15.95" customHeight="1">
      <c r="A941" s="44" t="s">
        <v>2266</v>
      </c>
      <c r="B941" s="44" t="s">
        <v>4243</v>
      </c>
      <c r="C941" s="44" t="s">
        <v>4366</v>
      </c>
      <c r="D941" s="44" t="s">
        <v>4244</v>
      </c>
      <c r="E941" s="44" t="s">
        <v>4161</v>
      </c>
      <c r="F941" s="44" t="s">
        <v>3778</v>
      </c>
      <c r="G941" s="45">
        <v>4148924</v>
      </c>
      <c r="H941" s="44" t="s">
        <v>2262</v>
      </c>
      <c r="I941" s="44" t="s">
        <v>2263</v>
      </c>
      <c r="J941" s="44" t="s">
        <v>4305</v>
      </c>
      <c r="K941" s="44" t="s">
        <v>2267</v>
      </c>
      <c r="L941" s="44" t="s">
        <v>2268</v>
      </c>
      <c r="M941" s="44" t="s">
        <v>4305</v>
      </c>
      <c r="N941" s="44" t="s">
        <v>4237</v>
      </c>
      <c r="O941" s="44" t="s">
        <v>4196</v>
      </c>
      <c r="P941" s="45">
        <v>12</v>
      </c>
      <c r="Q941" s="46">
        <v>34</v>
      </c>
      <c r="R941" s="47">
        <f t="array" ref="R941">P941*Q941</f>
        <v>408</v>
      </c>
    </row>
    <row r="942" spans="1:18" ht="15.95" customHeight="1">
      <c r="A942" s="44" t="s">
        <v>2269</v>
      </c>
      <c r="B942" s="44" t="s">
        <v>4243</v>
      </c>
      <c r="C942" s="44" t="s">
        <v>4366</v>
      </c>
      <c r="D942" s="44" t="s">
        <v>4244</v>
      </c>
      <c r="E942" s="44" t="s">
        <v>4161</v>
      </c>
      <c r="F942" s="44" t="s">
        <v>5023</v>
      </c>
      <c r="G942" s="45">
        <v>4148924</v>
      </c>
      <c r="H942" s="44" t="s">
        <v>2270</v>
      </c>
      <c r="I942" s="44" t="s">
        <v>2271</v>
      </c>
      <c r="J942" s="45">
        <v>378</v>
      </c>
      <c r="K942" s="44" t="s">
        <v>2272</v>
      </c>
      <c r="L942" s="44" t="s">
        <v>2273</v>
      </c>
      <c r="M942" s="44" t="s">
        <v>4217</v>
      </c>
      <c r="N942" s="44" t="s">
        <v>4195</v>
      </c>
      <c r="O942" s="44" t="s">
        <v>4196</v>
      </c>
      <c r="P942" s="45">
        <v>12</v>
      </c>
      <c r="Q942" s="46">
        <v>34</v>
      </c>
      <c r="R942" s="47">
        <f t="array" ref="R942">P942*Q942</f>
        <v>408</v>
      </c>
    </row>
    <row r="943" spans="1:18" ht="15.95" customHeight="1">
      <c r="A943" s="44" t="s">
        <v>2274</v>
      </c>
      <c r="B943" s="44" t="s">
        <v>4243</v>
      </c>
      <c r="C943" s="44" t="s">
        <v>4366</v>
      </c>
      <c r="D943" s="44" t="s">
        <v>4244</v>
      </c>
      <c r="E943" s="44" t="s">
        <v>4161</v>
      </c>
      <c r="F943" s="44" t="s">
        <v>5023</v>
      </c>
      <c r="G943" s="45">
        <v>4148924</v>
      </c>
      <c r="H943" s="44" t="s">
        <v>2270</v>
      </c>
      <c r="I943" s="44" t="s">
        <v>2271</v>
      </c>
      <c r="J943" s="45">
        <v>390</v>
      </c>
      <c r="K943" s="44" t="s">
        <v>2275</v>
      </c>
      <c r="L943" s="44" t="s">
        <v>2276</v>
      </c>
      <c r="M943" s="44" t="s">
        <v>4232</v>
      </c>
      <c r="N943" s="44" t="s">
        <v>4195</v>
      </c>
      <c r="O943" s="44" t="s">
        <v>4196</v>
      </c>
      <c r="P943" s="45">
        <v>4</v>
      </c>
      <c r="Q943" s="46">
        <v>34</v>
      </c>
      <c r="R943" s="47">
        <f t="array" ref="R943">P943*Q943</f>
        <v>136</v>
      </c>
    </row>
    <row r="944" spans="1:18" ht="15.95" customHeight="1">
      <c r="A944" s="44" t="s">
        <v>2277</v>
      </c>
      <c r="B944" s="44" t="s">
        <v>4243</v>
      </c>
      <c r="C944" s="44" t="s">
        <v>4366</v>
      </c>
      <c r="D944" s="44" t="s">
        <v>4244</v>
      </c>
      <c r="E944" s="44" t="s">
        <v>4161</v>
      </c>
      <c r="F944" s="44" t="s">
        <v>5023</v>
      </c>
      <c r="G944" s="45">
        <v>4148924</v>
      </c>
      <c r="H944" s="44" t="s">
        <v>2270</v>
      </c>
      <c r="I944" s="44" t="s">
        <v>2271</v>
      </c>
      <c r="J944" s="45">
        <v>334</v>
      </c>
      <c r="K944" s="44" t="s">
        <v>2278</v>
      </c>
      <c r="L944" s="44" t="s">
        <v>2279</v>
      </c>
      <c r="M944" s="44" t="s">
        <v>4259</v>
      </c>
      <c r="N944" s="44" t="s">
        <v>4195</v>
      </c>
      <c r="O944" s="44" t="s">
        <v>4196</v>
      </c>
      <c r="P944" s="45">
        <v>23</v>
      </c>
      <c r="Q944" s="46">
        <v>34</v>
      </c>
      <c r="R944" s="47">
        <f t="array" ref="R944">P944*Q944</f>
        <v>782</v>
      </c>
    </row>
    <row r="945" spans="1:18" ht="15.95" customHeight="1">
      <c r="A945" s="44" t="s">
        <v>2280</v>
      </c>
      <c r="B945" s="44" t="s">
        <v>2281</v>
      </c>
      <c r="C945" s="44" t="s">
        <v>4366</v>
      </c>
      <c r="D945" s="44" t="s">
        <v>4244</v>
      </c>
      <c r="E945" s="44" t="s">
        <v>4101</v>
      </c>
      <c r="F945" s="44" t="s">
        <v>3483</v>
      </c>
      <c r="G945" s="45">
        <v>4148925</v>
      </c>
      <c r="H945" s="44" t="s">
        <v>2282</v>
      </c>
      <c r="I945" s="44" t="s">
        <v>2283</v>
      </c>
      <c r="J945" s="45">
        <v>378</v>
      </c>
      <c r="K945" s="44" t="s">
        <v>2284</v>
      </c>
      <c r="L945" s="44" t="s">
        <v>2285</v>
      </c>
      <c r="M945" s="44" t="s">
        <v>4217</v>
      </c>
      <c r="N945" s="44" t="s">
        <v>4195</v>
      </c>
      <c r="O945" s="44" t="s">
        <v>4196</v>
      </c>
      <c r="P945" s="45">
        <v>15</v>
      </c>
      <c r="Q945" s="46">
        <v>38</v>
      </c>
      <c r="R945" s="47">
        <f t="array" ref="R945">P945*Q945</f>
        <v>570</v>
      </c>
    </row>
    <row r="946" spans="1:18" ht="15.95" customHeight="1">
      <c r="A946" s="44" t="s">
        <v>2286</v>
      </c>
      <c r="B946" s="44" t="s">
        <v>2281</v>
      </c>
      <c r="C946" s="44" t="s">
        <v>4366</v>
      </c>
      <c r="D946" s="44" t="s">
        <v>4244</v>
      </c>
      <c r="E946" s="44" t="s">
        <v>4101</v>
      </c>
      <c r="F946" s="44" t="s">
        <v>4741</v>
      </c>
      <c r="G946" s="45">
        <v>4148925</v>
      </c>
      <c r="H946" s="44" t="s">
        <v>2287</v>
      </c>
      <c r="I946" s="44" t="s">
        <v>2288</v>
      </c>
      <c r="J946" s="44" t="s">
        <v>4305</v>
      </c>
      <c r="K946" s="44" t="s">
        <v>2289</v>
      </c>
      <c r="L946" s="44" t="s">
        <v>2290</v>
      </c>
      <c r="M946" s="44" t="s">
        <v>4305</v>
      </c>
      <c r="N946" s="44" t="s">
        <v>4237</v>
      </c>
      <c r="O946" s="44" t="s">
        <v>4196</v>
      </c>
      <c r="P946" s="45">
        <v>12</v>
      </c>
      <c r="Q946" s="46">
        <v>38</v>
      </c>
      <c r="R946" s="47">
        <f t="array" ref="R946">P946*Q946</f>
        <v>456</v>
      </c>
    </row>
    <row r="947" spans="1:18" ht="15.95" customHeight="1">
      <c r="A947" s="44" t="s">
        <v>2291</v>
      </c>
      <c r="B947" s="44" t="s">
        <v>4514</v>
      </c>
      <c r="C947" s="44" t="s">
        <v>4187</v>
      </c>
      <c r="D947" s="44" t="s">
        <v>4244</v>
      </c>
      <c r="E947" s="44" t="s">
        <v>4128</v>
      </c>
      <c r="F947" s="44" t="s">
        <v>2292</v>
      </c>
      <c r="G947" s="45">
        <v>4148927</v>
      </c>
      <c r="H947" s="44" t="s">
        <v>2293</v>
      </c>
      <c r="I947" s="44" t="s">
        <v>2294</v>
      </c>
      <c r="J947" s="45">
        <v>334</v>
      </c>
      <c r="K947" s="44" t="s">
        <v>2295</v>
      </c>
      <c r="L947" s="44" t="s">
        <v>2296</v>
      </c>
      <c r="M947" s="44" t="s">
        <v>4259</v>
      </c>
      <c r="N947" s="44" t="s">
        <v>4195</v>
      </c>
      <c r="O947" s="44" t="s">
        <v>4196</v>
      </c>
      <c r="P947" s="45">
        <v>1</v>
      </c>
      <c r="Q947" s="46">
        <v>36</v>
      </c>
      <c r="R947" s="47">
        <f t="array" ref="R947">P947*Q947</f>
        <v>36</v>
      </c>
    </row>
    <row r="948" spans="1:18" ht="15.95" customHeight="1">
      <c r="A948" s="44" t="s">
        <v>2297</v>
      </c>
      <c r="B948" s="44" t="s">
        <v>2281</v>
      </c>
      <c r="C948" s="44" t="s">
        <v>4187</v>
      </c>
      <c r="D948" s="44" t="s">
        <v>4244</v>
      </c>
      <c r="E948" s="44" t="s">
        <v>4112</v>
      </c>
      <c r="F948" s="44" t="s">
        <v>3483</v>
      </c>
      <c r="G948" s="45">
        <v>4148929</v>
      </c>
      <c r="H948" s="44" t="s">
        <v>2298</v>
      </c>
      <c r="I948" s="44" t="s">
        <v>2299</v>
      </c>
      <c r="J948" s="45">
        <v>378</v>
      </c>
      <c r="K948" s="44" t="s">
        <v>2300</v>
      </c>
      <c r="L948" s="44" t="s">
        <v>2301</v>
      </c>
      <c r="M948" s="44" t="s">
        <v>4217</v>
      </c>
      <c r="N948" s="44" t="s">
        <v>4195</v>
      </c>
      <c r="O948" s="44" t="s">
        <v>4196</v>
      </c>
      <c r="P948" s="45">
        <v>11</v>
      </c>
      <c r="Q948" s="46">
        <v>55</v>
      </c>
      <c r="R948" s="47">
        <f t="array" ref="R948">P948*Q948</f>
        <v>605</v>
      </c>
    </row>
    <row r="949" spans="1:18" ht="15.95" customHeight="1">
      <c r="A949" s="44" t="s">
        <v>2302</v>
      </c>
      <c r="B949" s="44" t="s">
        <v>2281</v>
      </c>
      <c r="C949" s="44" t="s">
        <v>4187</v>
      </c>
      <c r="D949" s="44" t="s">
        <v>4244</v>
      </c>
      <c r="E949" s="44" t="s">
        <v>4112</v>
      </c>
      <c r="F949" s="44" t="s">
        <v>2975</v>
      </c>
      <c r="G949" s="45">
        <v>4148929</v>
      </c>
      <c r="H949" s="44" t="s">
        <v>2303</v>
      </c>
      <c r="I949" s="44" t="s">
        <v>2304</v>
      </c>
      <c r="J949" s="45">
        <v>334</v>
      </c>
      <c r="K949" s="44" t="s">
        <v>2305</v>
      </c>
      <c r="L949" s="44" t="s">
        <v>2306</v>
      </c>
      <c r="M949" s="44" t="s">
        <v>4259</v>
      </c>
      <c r="N949" s="44" t="s">
        <v>4195</v>
      </c>
      <c r="O949" s="44" t="s">
        <v>4196</v>
      </c>
      <c r="P949" s="45">
        <v>12</v>
      </c>
      <c r="Q949" s="46">
        <v>55</v>
      </c>
      <c r="R949" s="47">
        <f t="array" ref="R949">P949*Q949</f>
        <v>660</v>
      </c>
    </row>
    <row r="950" spans="1:18" ht="15.95" customHeight="1">
      <c r="A950" s="44" t="s">
        <v>2307</v>
      </c>
      <c r="B950" s="44" t="s">
        <v>2281</v>
      </c>
      <c r="C950" s="44" t="s">
        <v>4187</v>
      </c>
      <c r="D950" s="44" t="s">
        <v>4244</v>
      </c>
      <c r="E950" s="44" t="s">
        <v>4131</v>
      </c>
      <c r="F950" s="44" t="s">
        <v>2975</v>
      </c>
      <c r="G950" s="45">
        <v>4148930</v>
      </c>
      <c r="H950" s="44" t="s">
        <v>2308</v>
      </c>
      <c r="I950" s="44" t="s">
        <v>2309</v>
      </c>
      <c r="J950" s="45">
        <v>334</v>
      </c>
      <c r="K950" s="44" t="s">
        <v>2310</v>
      </c>
      <c r="L950" s="44" t="s">
        <v>2311</v>
      </c>
      <c r="M950" s="44" t="s">
        <v>4259</v>
      </c>
      <c r="N950" s="44" t="s">
        <v>4195</v>
      </c>
      <c r="O950" s="44" t="s">
        <v>4196</v>
      </c>
      <c r="P950" s="45">
        <v>12</v>
      </c>
      <c r="Q950" s="46">
        <v>55</v>
      </c>
      <c r="R950" s="47">
        <f t="array" ref="R950">P950*Q950</f>
        <v>660</v>
      </c>
    </row>
    <row r="951" spans="1:18" ht="15.95" customHeight="1">
      <c r="A951" s="44" t="s">
        <v>2312</v>
      </c>
      <c r="B951" s="44" t="s">
        <v>2281</v>
      </c>
      <c r="C951" s="44" t="s">
        <v>4187</v>
      </c>
      <c r="D951" s="44" t="s">
        <v>4244</v>
      </c>
      <c r="E951" s="44" t="s">
        <v>4131</v>
      </c>
      <c r="F951" s="44" t="s">
        <v>2975</v>
      </c>
      <c r="G951" s="45">
        <v>4148930</v>
      </c>
      <c r="H951" s="44" t="s">
        <v>2308</v>
      </c>
      <c r="I951" s="44" t="s">
        <v>2309</v>
      </c>
      <c r="J951" s="45">
        <v>390</v>
      </c>
      <c r="K951" s="44" t="s">
        <v>2313</v>
      </c>
      <c r="L951" s="44" t="s">
        <v>2314</v>
      </c>
      <c r="M951" s="44" t="s">
        <v>4232</v>
      </c>
      <c r="N951" s="44" t="s">
        <v>4195</v>
      </c>
      <c r="O951" s="44" t="s">
        <v>4196</v>
      </c>
      <c r="P951" s="45">
        <v>11</v>
      </c>
      <c r="Q951" s="46">
        <v>55</v>
      </c>
      <c r="R951" s="47">
        <f t="array" ref="R951">P951*Q951</f>
        <v>605</v>
      </c>
    </row>
    <row r="952" spans="1:18" ht="15.95" customHeight="1">
      <c r="A952" s="44" t="s">
        <v>2315</v>
      </c>
      <c r="B952" s="44" t="s">
        <v>2281</v>
      </c>
      <c r="C952" s="44" t="s">
        <v>4187</v>
      </c>
      <c r="D952" s="44" t="s">
        <v>4244</v>
      </c>
      <c r="E952" s="44" t="s">
        <v>4131</v>
      </c>
      <c r="F952" s="44" t="s">
        <v>2975</v>
      </c>
      <c r="G952" s="45">
        <v>4148930</v>
      </c>
      <c r="H952" s="44" t="s">
        <v>2308</v>
      </c>
      <c r="I952" s="44" t="s">
        <v>2309</v>
      </c>
      <c r="J952" s="45">
        <v>412</v>
      </c>
      <c r="K952" s="44" t="s">
        <v>2316</v>
      </c>
      <c r="L952" s="44" t="s">
        <v>2317</v>
      </c>
      <c r="M952" s="44" t="s">
        <v>4194</v>
      </c>
      <c r="N952" s="44" t="s">
        <v>4195</v>
      </c>
      <c r="O952" s="44" t="s">
        <v>4196</v>
      </c>
      <c r="P952" s="45">
        <v>10</v>
      </c>
      <c r="Q952" s="46">
        <v>55</v>
      </c>
      <c r="R952" s="47">
        <f t="array" ref="R952">P952*Q952</f>
        <v>550</v>
      </c>
    </row>
    <row r="953" spans="1:18" ht="15.95" customHeight="1">
      <c r="A953" s="44" t="s">
        <v>2318</v>
      </c>
      <c r="B953" s="44" t="s">
        <v>4902</v>
      </c>
      <c r="C953" s="44" t="s">
        <v>4187</v>
      </c>
      <c r="D953" s="44" t="s">
        <v>4244</v>
      </c>
      <c r="E953" s="44" t="s">
        <v>4121</v>
      </c>
      <c r="F953" s="44" t="s">
        <v>2319</v>
      </c>
      <c r="G953" s="45">
        <v>4148944</v>
      </c>
      <c r="H953" s="44" t="s">
        <v>2320</v>
      </c>
      <c r="I953" s="44" t="s">
        <v>2321</v>
      </c>
      <c r="J953" s="45">
        <v>256</v>
      </c>
      <c r="K953" s="44" t="s">
        <v>2322</v>
      </c>
      <c r="L953" s="44" t="s">
        <v>2323</v>
      </c>
      <c r="M953" s="44" t="s">
        <v>4806</v>
      </c>
      <c r="N953" s="44" t="s">
        <v>4195</v>
      </c>
      <c r="O953" s="44" t="s">
        <v>4196</v>
      </c>
      <c r="P953" s="45">
        <v>106</v>
      </c>
      <c r="Q953" s="46">
        <v>34</v>
      </c>
      <c r="R953" s="47">
        <f t="array" ref="R953">P953*Q953</f>
        <v>3604</v>
      </c>
    </row>
    <row r="954" spans="1:18" ht="15.95" customHeight="1">
      <c r="A954" s="44" t="s">
        <v>2324</v>
      </c>
      <c r="B954" s="44" t="s">
        <v>4902</v>
      </c>
      <c r="C954" s="44" t="s">
        <v>4187</v>
      </c>
      <c r="D954" s="44" t="s">
        <v>4244</v>
      </c>
      <c r="E954" s="44" t="s">
        <v>4121</v>
      </c>
      <c r="F954" s="44" t="s">
        <v>2319</v>
      </c>
      <c r="G954" s="45">
        <v>4148944</v>
      </c>
      <c r="H954" s="44" t="s">
        <v>2320</v>
      </c>
      <c r="I954" s="44" t="s">
        <v>2321</v>
      </c>
      <c r="J954" s="45">
        <v>234</v>
      </c>
      <c r="K954" s="44" t="s">
        <v>2325</v>
      </c>
      <c r="L954" s="44" t="s">
        <v>2326</v>
      </c>
      <c r="M954" s="44" t="s">
        <v>4802</v>
      </c>
      <c r="N954" s="44" t="s">
        <v>4195</v>
      </c>
      <c r="O954" s="44" t="s">
        <v>4196</v>
      </c>
      <c r="P954" s="45">
        <v>108</v>
      </c>
      <c r="Q954" s="46">
        <v>34</v>
      </c>
      <c r="R954" s="47">
        <f t="array" ref="R954">P954*Q954</f>
        <v>3672</v>
      </c>
    </row>
    <row r="955" spans="1:18" ht="15.95" customHeight="1">
      <c r="A955" s="44" t="s">
        <v>2327</v>
      </c>
      <c r="B955" s="44" t="s">
        <v>4902</v>
      </c>
      <c r="C955" s="44" t="s">
        <v>4187</v>
      </c>
      <c r="D955" s="44" t="s">
        <v>4244</v>
      </c>
      <c r="E955" s="44" t="s">
        <v>4121</v>
      </c>
      <c r="F955" s="44" t="s">
        <v>2319</v>
      </c>
      <c r="G955" s="45">
        <v>4148944</v>
      </c>
      <c r="H955" s="44" t="s">
        <v>2320</v>
      </c>
      <c r="I955" s="44" t="s">
        <v>2321</v>
      </c>
      <c r="J955" s="45">
        <v>278</v>
      </c>
      <c r="K955" s="44" t="s">
        <v>2328</v>
      </c>
      <c r="L955" s="44" t="s">
        <v>2329</v>
      </c>
      <c r="M955" s="44" t="s">
        <v>4781</v>
      </c>
      <c r="N955" s="44" t="s">
        <v>4195</v>
      </c>
      <c r="O955" s="44" t="s">
        <v>4196</v>
      </c>
      <c r="P955" s="45">
        <v>108</v>
      </c>
      <c r="Q955" s="46">
        <v>34</v>
      </c>
      <c r="R955" s="47">
        <f t="array" ref="R955">P955*Q955</f>
        <v>3672</v>
      </c>
    </row>
    <row r="956" spans="1:18" ht="15.95" customHeight="1">
      <c r="A956" s="44" t="s">
        <v>2330</v>
      </c>
      <c r="B956" s="44" t="s">
        <v>4902</v>
      </c>
      <c r="C956" s="44" t="s">
        <v>4187</v>
      </c>
      <c r="D956" s="44" t="s">
        <v>4244</v>
      </c>
      <c r="E956" s="44" t="s">
        <v>4121</v>
      </c>
      <c r="F956" s="44" t="s">
        <v>2319</v>
      </c>
      <c r="G956" s="45">
        <v>4148944</v>
      </c>
      <c r="H956" s="44" t="s">
        <v>2320</v>
      </c>
      <c r="I956" s="44" t="s">
        <v>2321</v>
      </c>
      <c r="J956" s="45">
        <v>290</v>
      </c>
      <c r="K956" s="44" t="s">
        <v>2331</v>
      </c>
      <c r="L956" s="44" t="s">
        <v>2332</v>
      </c>
      <c r="M956" s="44" t="s">
        <v>4777</v>
      </c>
      <c r="N956" s="44" t="s">
        <v>4195</v>
      </c>
      <c r="O956" s="44" t="s">
        <v>4196</v>
      </c>
      <c r="P956" s="45">
        <v>108</v>
      </c>
      <c r="Q956" s="46">
        <v>34</v>
      </c>
      <c r="R956" s="47">
        <f t="array" ref="R956">P956*Q956</f>
        <v>3672</v>
      </c>
    </row>
    <row r="957" spans="1:18" ht="15.95" customHeight="1">
      <c r="A957" s="44" t="s">
        <v>2333</v>
      </c>
      <c r="B957" s="44" t="s">
        <v>4902</v>
      </c>
      <c r="C957" s="44" t="s">
        <v>4187</v>
      </c>
      <c r="D957" s="44" t="s">
        <v>4244</v>
      </c>
      <c r="E957" s="44" t="s">
        <v>4121</v>
      </c>
      <c r="F957" s="44" t="s">
        <v>2319</v>
      </c>
      <c r="G957" s="45">
        <v>4148944</v>
      </c>
      <c r="H957" s="44" t="s">
        <v>2320</v>
      </c>
      <c r="I957" s="44" t="s">
        <v>2321</v>
      </c>
      <c r="J957" s="45">
        <v>312</v>
      </c>
      <c r="K957" s="44" t="s">
        <v>2334</v>
      </c>
      <c r="L957" s="44" t="s">
        <v>2335</v>
      </c>
      <c r="M957" s="44" t="s">
        <v>4770</v>
      </c>
      <c r="N957" s="44" t="s">
        <v>4195</v>
      </c>
      <c r="O957" s="44" t="s">
        <v>4196</v>
      </c>
      <c r="P957" s="45">
        <v>132</v>
      </c>
      <c r="Q957" s="46">
        <v>34</v>
      </c>
      <c r="R957" s="47">
        <f t="array" ref="R957">P957*Q957</f>
        <v>4488</v>
      </c>
    </row>
    <row r="958" spans="1:18" ht="15.95" customHeight="1">
      <c r="A958" s="44" t="s">
        <v>2336</v>
      </c>
      <c r="B958" s="44" t="s">
        <v>4902</v>
      </c>
      <c r="C958" s="44" t="s">
        <v>4187</v>
      </c>
      <c r="D958" s="44" t="s">
        <v>4244</v>
      </c>
      <c r="E958" s="44" t="s">
        <v>4121</v>
      </c>
      <c r="F958" s="44" t="s">
        <v>2319</v>
      </c>
      <c r="G958" s="45">
        <v>4148944</v>
      </c>
      <c r="H958" s="44" t="s">
        <v>2320</v>
      </c>
      <c r="I958" s="44" t="s">
        <v>2321</v>
      </c>
      <c r="J958" s="45">
        <v>334</v>
      </c>
      <c r="K958" s="44" t="s">
        <v>2337</v>
      </c>
      <c r="L958" s="44" t="s">
        <v>2338</v>
      </c>
      <c r="M958" s="44" t="s">
        <v>4259</v>
      </c>
      <c r="N958" s="44" t="s">
        <v>4195</v>
      </c>
      <c r="O958" s="44" t="s">
        <v>4196</v>
      </c>
      <c r="P958" s="45">
        <v>80</v>
      </c>
      <c r="Q958" s="46">
        <v>34</v>
      </c>
      <c r="R958" s="47">
        <f t="array" ref="R958">P958*Q958</f>
        <v>2720</v>
      </c>
    </row>
    <row r="959" spans="1:18" ht="15.95" customHeight="1">
      <c r="A959" s="44" t="s">
        <v>2339</v>
      </c>
      <c r="B959" s="44" t="s">
        <v>4902</v>
      </c>
      <c r="C959" s="44" t="s">
        <v>4187</v>
      </c>
      <c r="D959" s="44" t="s">
        <v>4244</v>
      </c>
      <c r="E959" s="44" t="s">
        <v>4121</v>
      </c>
      <c r="F959" s="44" t="s">
        <v>2319</v>
      </c>
      <c r="G959" s="45">
        <v>4148944</v>
      </c>
      <c r="H959" s="44" t="s">
        <v>2320</v>
      </c>
      <c r="I959" s="44" t="s">
        <v>2321</v>
      </c>
      <c r="J959" s="44" t="s">
        <v>4321</v>
      </c>
      <c r="K959" s="44" t="s">
        <v>2340</v>
      </c>
      <c r="L959" s="44" t="s">
        <v>2341</v>
      </c>
      <c r="M959" s="44" t="s">
        <v>4321</v>
      </c>
      <c r="N959" s="44" t="s">
        <v>4237</v>
      </c>
      <c r="O959" s="44" t="s">
        <v>4196</v>
      </c>
      <c r="P959" s="45">
        <v>108</v>
      </c>
      <c r="Q959" s="46">
        <v>34</v>
      </c>
      <c r="R959" s="47">
        <f t="array" ref="R959">P959*Q959</f>
        <v>3672</v>
      </c>
    </row>
    <row r="960" spans="1:18" ht="15.95" customHeight="1">
      <c r="A960" s="44" t="s">
        <v>2342</v>
      </c>
      <c r="B960" s="44" t="s">
        <v>4902</v>
      </c>
      <c r="C960" s="44" t="s">
        <v>4187</v>
      </c>
      <c r="D960" s="44" t="s">
        <v>4244</v>
      </c>
      <c r="E960" s="44" t="s">
        <v>4121</v>
      </c>
      <c r="F960" s="44" t="s">
        <v>2343</v>
      </c>
      <c r="G960" s="45">
        <v>4148944</v>
      </c>
      <c r="H960" s="44" t="s">
        <v>2344</v>
      </c>
      <c r="I960" s="44" t="s">
        <v>2345</v>
      </c>
      <c r="J960" s="45">
        <v>256</v>
      </c>
      <c r="K960" s="44" t="s">
        <v>2346</v>
      </c>
      <c r="L960" s="44" t="s">
        <v>2347</v>
      </c>
      <c r="M960" s="44" t="s">
        <v>4806</v>
      </c>
      <c r="N960" s="44" t="s">
        <v>4195</v>
      </c>
      <c r="O960" s="44" t="s">
        <v>4213</v>
      </c>
      <c r="P960" s="45">
        <v>72</v>
      </c>
      <c r="Q960" s="46">
        <v>34</v>
      </c>
      <c r="R960" s="47">
        <f t="array" ref="R960">P960*Q960</f>
        <v>2448</v>
      </c>
    </row>
    <row r="961" spans="1:18" ht="15.95" customHeight="1">
      <c r="A961" s="44" t="s">
        <v>2348</v>
      </c>
      <c r="B961" s="44" t="s">
        <v>4902</v>
      </c>
      <c r="C961" s="44" t="s">
        <v>4187</v>
      </c>
      <c r="D961" s="44" t="s">
        <v>4244</v>
      </c>
      <c r="E961" s="44" t="s">
        <v>4121</v>
      </c>
      <c r="F961" s="44" t="s">
        <v>2343</v>
      </c>
      <c r="G961" s="45">
        <v>4148944</v>
      </c>
      <c r="H961" s="44" t="s">
        <v>2344</v>
      </c>
      <c r="I961" s="44" t="s">
        <v>2345</v>
      </c>
      <c r="J961" s="45">
        <v>234</v>
      </c>
      <c r="K961" s="44" t="s">
        <v>2349</v>
      </c>
      <c r="L961" s="44" t="s">
        <v>2350</v>
      </c>
      <c r="M961" s="44" t="s">
        <v>4802</v>
      </c>
      <c r="N961" s="44" t="s">
        <v>4195</v>
      </c>
      <c r="O961" s="44" t="s">
        <v>4213</v>
      </c>
      <c r="P961" s="45">
        <v>72</v>
      </c>
      <c r="Q961" s="46">
        <v>34</v>
      </c>
      <c r="R961" s="47">
        <f t="array" ref="R961">P961*Q961</f>
        <v>2448</v>
      </c>
    </row>
    <row r="962" spans="1:18" ht="15.95" customHeight="1">
      <c r="A962" s="44" t="s">
        <v>2351</v>
      </c>
      <c r="B962" s="44" t="s">
        <v>4902</v>
      </c>
      <c r="C962" s="44" t="s">
        <v>4187</v>
      </c>
      <c r="D962" s="44" t="s">
        <v>4244</v>
      </c>
      <c r="E962" s="44" t="s">
        <v>4121</v>
      </c>
      <c r="F962" s="44" t="s">
        <v>2343</v>
      </c>
      <c r="G962" s="45">
        <v>4148944</v>
      </c>
      <c r="H962" s="44" t="s">
        <v>2344</v>
      </c>
      <c r="I962" s="44" t="s">
        <v>2345</v>
      </c>
      <c r="J962" s="45">
        <v>278</v>
      </c>
      <c r="K962" s="44" t="s">
        <v>2352</v>
      </c>
      <c r="L962" s="44" t="s">
        <v>2353</v>
      </c>
      <c r="M962" s="44" t="s">
        <v>4781</v>
      </c>
      <c r="N962" s="44" t="s">
        <v>4195</v>
      </c>
      <c r="O962" s="44" t="s">
        <v>4213</v>
      </c>
      <c r="P962" s="45">
        <v>84</v>
      </c>
      <c r="Q962" s="46">
        <v>34</v>
      </c>
      <c r="R962" s="47">
        <f t="array" ref="R962">P962*Q962</f>
        <v>2856</v>
      </c>
    </row>
    <row r="963" spans="1:18" ht="15.95" customHeight="1">
      <c r="A963" s="44" t="s">
        <v>2354</v>
      </c>
      <c r="B963" s="44" t="s">
        <v>4902</v>
      </c>
      <c r="C963" s="44" t="s">
        <v>4187</v>
      </c>
      <c r="D963" s="44" t="s">
        <v>4244</v>
      </c>
      <c r="E963" s="44" t="s">
        <v>4121</v>
      </c>
      <c r="F963" s="44" t="s">
        <v>2343</v>
      </c>
      <c r="G963" s="45">
        <v>4148944</v>
      </c>
      <c r="H963" s="44" t="s">
        <v>2344</v>
      </c>
      <c r="I963" s="44" t="s">
        <v>2345</v>
      </c>
      <c r="J963" s="45">
        <v>290</v>
      </c>
      <c r="K963" s="44" t="s">
        <v>2355</v>
      </c>
      <c r="L963" s="44" t="s">
        <v>2356</v>
      </c>
      <c r="M963" s="44" t="s">
        <v>4777</v>
      </c>
      <c r="N963" s="44" t="s">
        <v>4195</v>
      </c>
      <c r="O963" s="44" t="s">
        <v>4213</v>
      </c>
      <c r="P963" s="45">
        <v>60</v>
      </c>
      <c r="Q963" s="46">
        <v>34</v>
      </c>
      <c r="R963" s="47">
        <f t="array" ref="R963">P963*Q963</f>
        <v>2040</v>
      </c>
    </row>
    <row r="964" spans="1:18" ht="15.95" customHeight="1">
      <c r="A964" s="44" t="s">
        <v>2357</v>
      </c>
      <c r="B964" s="44" t="s">
        <v>4902</v>
      </c>
      <c r="C964" s="44" t="s">
        <v>4187</v>
      </c>
      <c r="D964" s="44" t="s">
        <v>4244</v>
      </c>
      <c r="E964" s="44" t="s">
        <v>4121</v>
      </c>
      <c r="F964" s="44" t="s">
        <v>2343</v>
      </c>
      <c r="G964" s="45">
        <v>4148944</v>
      </c>
      <c r="H964" s="44" t="s">
        <v>2344</v>
      </c>
      <c r="I964" s="44" t="s">
        <v>2345</v>
      </c>
      <c r="J964" s="45">
        <v>312</v>
      </c>
      <c r="K964" s="44" t="s">
        <v>2358</v>
      </c>
      <c r="L964" s="44" t="s">
        <v>2359</v>
      </c>
      <c r="M964" s="44" t="s">
        <v>4770</v>
      </c>
      <c r="N964" s="44" t="s">
        <v>4195</v>
      </c>
      <c r="O964" s="44" t="s">
        <v>4213</v>
      </c>
      <c r="P964" s="45">
        <v>96</v>
      </c>
      <c r="Q964" s="46">
        <v>34</v>
      </c>
      <c r="R964" s="47">
        <f t="array" ref="R964">P964*Q964</f>
        <v>3264</v>
      </c>
    </row>
    <row r="965" spans="1:18" ht="15.95" customHeight="1">
      <c r="A965" s="44" t="s">
        <v>2360</v>
      </c>
      <c r="B965" s="44" t="s">
        <v>4902</v>
      </c>
      <c r="C965" s="44" t="s">
        <v>4187</v>
      </c>
      <c r="D965" s="44" t="s">
        <v>4244</v>
      </c>
      <c r="E965" s="44" t="s">
        <v>4121</v>
      </c>
      <c r="F965" s="44" t="s">
        <v>2343</v>
      </c>
      <c r="G965" s="45">
        <v>4148944</v>
      </c>
      <c r="H965" s="44" t="s">
        <v>2344</v>
      </c>
      <c r="I965" s="44" t="s">
        <v>2345</v>
      </c>
      <c r="J965" s="45">
        <v>334</v>
      </c>
      <c r="K965" s="44" t="s">
        <v>2361</v>
      </c>
      <c r="L965" s="44" t="s">
        <v>2362</v>
      </c>
      <c r="M965" s="44" t="s">
        <v>4259</v>
      </c>
      <c r="N965" s="44" t="s">
        <v>4195</v>
      </c>
      <c r="O965" s="44" t="s">
        <v>4213</v>
      </c>
      <c r="P965" s="45">
        <v>68</v>
      </c>
      <c r="Q965" s="46">
        <v>34</v>
      </c>
      <c r="R965" s="47">
        <f t="array" ref="R965">P965*Q965</f>
        <v>2312</v>
      </c>
    </row>
    <row r="966" spans="1:18" ht="15.95" customHeight="1">
      <c r="A966" s="44" t="s">
        <v>2363</v>
      </c>
      <c r="B966" s="44" t="s">
        <v>4902</v>
      </c>
      <c r="C966" s="44" t="s">
        <v>4187</v>
      </c>
      <c r="D966" s="44" t="s">
        <v>4244</v>
      </c>
      <c r="E966" s="44" t="s">
        <v>4121</v>
      </c>
      <c r="F966" s="44" t="s">
        <v>2343</v>
      </c>
      <c r="G966" s="45">
        <v>4148944</v>
      </c>
      <c r="H966" s="44" t="s">
        <v>2344</v>
      </c>
      <c r="I966" s="44" t="s">
        <v>2345</v>
      </c>
      <c r="J966" s="45">
        <v>412</v>
      </c>
      <c r="K966" s="44" t="s">
        <v>2364</v>
      </c>
      <c r="L966" s="44" t="s">
        <v>2365</v>
      </c>
      <c r="M966" s="44" t="s">
        <v>4194</v>
      </c>
      <c r="N966" s="44" t="s">
        <v>4195</v>
      </c>
      <c r="O966" s="44" t="s">
        <v>4213</v>
      </c>
      <c r="P966" s="45">
        <v>10</v>
      </c>
      <c r="Q966" s="46">
        <v>34</v>
      </c>
      <c r="R966" s="47">
        <f t="array" ref="R966">P966*Q966</f>
        <v>340</v>
      </c>
    </row>
    <row r="967" spans="1:18" ht="15.95" customHeight="1">
      <c r="A967" s="44" t="s">
        <v>2366</v>
      </c>
      <c r="B967" s="44" t="s">
        <v>4514</v>
      </c>
      <c r="C967" s="44" t="s">
        <v>4187</v>
      </c>
      <c r="D967" s="44" t="s">
        <v>4244</v>
      </c>
      <c r="E967" s="44" t="s">
        <v>4130</v>
      </c>
      <c r="F967" s="44" t="s">
        <v>2367</v>
      </c>
      <c r="G967" s="45">
        <v>4148959</v>
      </c>
      <c r="H967" s="44" t="s">
        <v>2368</v>
      </c>
      <c r="I967" s="44" t="s">
        <v>2369</v>
      </c>
      <c r="J967" s="45">
        <v>390</v>
      </c>
      <c r="K967" s="44" t="s">
        <v>2370</v>
      </c>
      <c r="L967" s="44" t="s">
        <v>2371</v>
      </c>
      <c r="M967" s="44" t="s">
        <v>4232</v>
      </c>
      <c r="N967" s="44" t="s">
        <v>4195</v>
      </c>
      <c r="O967" s="44" t="s">
        <v>4196</v>
      </c>
      <c r="P967" s="45">
        <v>15</v>
      </c>
      <c r="Q967" s="46">
        <v>30</v>
      </c>
      <c r="R967" s="47">
        <f t="array" ref="R967">P967*Q967</f>
        <v>450</v>
      </c>
    </row>
    <row r="968" spans="1:18" ht="15.95" customHeight="1">
      <c r="A968" s="44" t="s">
        <v>2372</v>
      </c>
      <c r="B968" s="44" t="s">
        <v>4514</v>
      </c>
      <c r="C968" s="44" t="s">
        <v>4187</v>
      </c>
      <c r="D968" s="44" t="s">
        <v>4244</v>
      </c>
      <c r="E968" s="44" t="s">
        <v>4130</v>
      </c>
      <c r="F968" s="44" t="s">
        <v>2367</v>
      </c>
      <c r="G968" s="45">
        <v>4148959</v>
      </c>
      <c r="H968" s="44" t="s">
        <v>2368</v>
      </c>
      <c r="I968" s="44" t="s">
        <v>2369</v>
      </c>
      <c r="J968" s="45">
        <v>334</v>
      </c>
      <c r="K968" s="44" t="s">
        <v>2373</v>
      </c>
      <c r="L968" s="44" t="s">
        <v>2374</v>
      </c>
      <c r="M968" s="44" t="s">
        <v>4259</v>
      </c>
      <c r="N968" s="44" t="s">
        <v>4195</v>
      </c>
      <c r="O968" s="44" t="s">
        <v>4196</v>
      </c>
      <c r="P968" s="45">
        <v>11</v>
      </c>
      <c r="Q968" s="46">
        <v>30</v>
      </c>
      <c r="R968" s="47">
        <f t="array" ref="R968">P968*Q968</f>
        <v>330</v>
      </c>
    </row>
    <row r="969" spans="1:18" ht="15.95" customHeight="1">
      <c r="A969" s="44" t="s">
        <v>2375</v>
      </c>
      <c r="B969" s="44" t="s">
        <v>4514</v>
      </c>
      <c r="C969" s="44" t="s">
        <v>4187</v>
      </c>
      <c r="D969" s="44" t="s">
        <v>4244</v>
      </c>
      <c r="E969" s="44" t="s">
        <v>4130</v>
      </c>
      <c r="F969" s="44" t="s">
        <v>2367</v>
      </c>
      <c r="G969" s="45">
        <v>4148959</v>
      </c>
      <c r="H969" s="44" t="s">
        <v>2368</v>
      </c>
      <c r="I969" s="44" t="s">
        <v>2369</v>
      </c>
      <c r="J969" s="45">
        <v>412</v>
      </c>
      <c r="K969" s="44" t="s">
        <v>2376</v>
      </c>
      <c r="L969" s="44" t="s">
        <v>2377</v>
      </c>
      <c r="M969" s="44" t="s">
        <v>4194</v>
      </c>
      <c r="N969" s="44" t="s">
        <v>4195</v>
      </c>
      <c r="O969" s="44" t="s">
        <v>4196</v>
      </c>
      <c r="P969" s="45">
        <v>10</v>
      </c>
      <c r="Q969" s="46">
        <v>30</v>
      </c>
      <c r="R969" s="47">
        <f t="array" ref="R969">P969*Q969</f>
        <v>300</v>
      </c>
    </row>
    <row r="970" spans="1:18" ht="15.95" customHeight="1">
      <c r="A970" s="44" t="s">
        <v>2378</v>
      </c>
      <c r="B970" s="44" t="s">
        <v>4430</v>
      </c>
      <c r="C970" s="44" t="s">
        <v>4431</v>
      </c>
      <c r="D970" s="44" t="s">
        <v>4244</v>
      </c>
      <c r="E970" s="44" t="s">
        <v>4165</v>
      </c>
      <c r="F970" s="44" t="s">
        <v>3986</v>
      </c>
      <c r="G970" s="45">
        <v>4148966</v>
      </c>
      <c r="H970" s="44" t="s">
        <v>2379</v>
      </c>
      <c r="I970" s="44" t="s">
        <v>2380</v>
      </c>
      <c r="J970" s="45">
        <v>42</v>
      </c>
      <c r="K970" s="44" t="s">
        <v>2381</v>
      </c>
      <c r="L970" s="49"/>
      <c r="M970" s="45">
        <v>42</v>
      </c>
      <c r="N970" s="44" t="s">
        <v>4195</v>
      </c>
      <c r="O970" s="44" t="s">
        <v>4196</v>
      </c>
      <c r="P970" s="45">
        <v>12</v>
      </c>
      <c r="Q970" s="46">
        <v>45</v>
      </c>
      <c r="R970" s="47">
        <f t="array" ref="R970">P970*Q970</f>
        <v>540</v>
      </c>
    </row>
    <row r="971" spans="1:18" ht="15.95" customHeight="1">
      <c r="A971" s="44" t="s">
        <v>4007</v>
      </c>
      <c r="B971" s="44" t="s">
        <v>4430</v>
      </c>
      <c r="C971" s="44" t="s">
        <v>4431</v>
      </c>
      <c r="D971" s="44" t="s">
        <v>4244</v>
      </c>
      <c r="E971" s="44" t="s">
        <v>4165</v>
      </c>
      <c r="F971" s="44" t="s">
        <v>4601</v>
      </c>
      <c r="G971" s="45">
        <v>4148966</v>
      </c>
      <c r="H971" s="44" t="s">
        <v>2382</v>
      </c>
      <c r="I971" s="44" t="s">
        <v>2383</v>
      </c>
      <c r="J971" s="45">
        <v>36</v>
      </c>
      <c r="K971" s="44" t="s">
        <v>2384</v>
      </c>
      <c r="L971" s="49"/>
      <c r="M971" s="45">
        <v>36</v>
      </c>
      <c r="N971" s="44" t="s">
        <v>4195</v>
      </c>
      <c r="O971" s="44" t="s">
        <v>4196</v>
      </c>
      <c r="P971" s="45">
        <v>2</v>
      </c>
      <c r="Q971" s="46">
        <v>45</v>
      </c>
      <c r="R971" s="47">
        <f t="array" ref="R971">P971*Q971</f>
        <v>90</v>
      </c>
    </row>
    <row r="972" spans="1:18" ht="15.95" customHeight="1">
      <c r="A972" s="44" t="s">
        <v>4032</v>
      </c>
      <c r="B972" s="44" t="s">
        <v>4430</v>
      </c>
      <c r="C972" s="44" t="s">
        <v>4431</v>
      </c>
      <c r="D972" s="44" t="s">
        <v>4244</v>
      </c>
      <c r="E972" s="44" t="s">
        <v>4166</v>
      </c>
      <c r="F972" s="44" t="s">
        <v>4741</v>
      </c>
      <c r="G972" s="45">
        <v>4148972</v>
      </c>
      <c r="H972" s="44" t="s">
        <v>2385</v>
      </c>
      <c r="I972" s="44" t="s">
        <v>2386</v>
      </c>
      <c r="J972" s="45">
        <v>38</v>
      </c>
      <c r="K972" s="44" t="s">
        <v>2387</v>
      </c>
      <c r="L972" s="49"/>
      <c r="M972" s="45">
        <v>38</v>
      </c>
      <c r="N972" s="44" t="s">
        <v>4195</v>
      </c>
      <c r="O972" s="44" t="s">
        <v>4196</v>
      </c>
      <c r="P972" s="45">
        <v>12</v>
      </c>
      <c r="Q972" s="46">
        <v>45</v>
      </c>
      <c r="R972" s="47">
        <f t="array" ref="R972">P972*Q972</f>
        <v>540</v>
      </c>
    </row>
    <row r="973" spans="1:18" ht="15.95" customHeight="1">
      <c r="A973" s="44" t="s">
        <v>2388</v>
      </c>
      <c r="B973" s="44" t="s">
        <v>4430</v>
      </c>
      <c r="C973" s="44" t="s">
        <v>4431</v>
      </c>
      <c r="D973" s="44" t="s">
        <v>4244</v>
      </c>
      <c r="E973" s="44" t="s">
        <v>4166</v>
      </c>
      <c r="F973" s="44" t="s">
        <v>4741</v>
      </c>
      <c r="G973" s="45">
        <v>4148972</v>
      </c>
      <c r="H973" s="44" t="s">
        <v>2385</v>
      </c>
      <c r="I973" s="44" t="s">
        <v>2386</v>
      </c>
      <c r="J973" s="45">
        <v>41</v>
      </c>
      <c r="K973" s="44" t="s">
        <v>2389</v>
      </c>
      <c r="L973" s="49"/>
      <c r="M973" s="45">
        <v>41</v>
      </c>
      <c r="N973" s="44" t="s">
        <v>4195</v>
      </c>
      <c r="O973" s="44" t="s">
        <v>4196</v>
      </c>
      <c r="P973" s="45">
        <v>12</v>
      </c>
      <c r="Q973" s="46">
        <v>45</v>
      </c>
      <c r="R973" s="47">
        <f t="array" ref="R973">P973*Q973</f>
        <v>540</v>
      </c>
    </row>
    <row r="974" spans="1:18" ht="15.95" customHeight="1">
      <c r="A974" s="44" t="s">
        <v>4024</v>
      </c>
      <c r="B974" s="44" t="s">
        <v>4430</v>
      </c>
      <c r="C974" s="44" t="s">
        <v>4431</v>
      </c>
      <c r="D974" s="44" t="s">
        <v>4244</v>
      </c>
      <c r="E974" s="44" t="s">
        <v>4166</v>
      </c>
      <c r="F974" s="44" t="s">
        <v>4741</v>
      </c>
      <c r="G974" s="45">
        <v>4148972</v>
      </c>
      <c r="H974" s="44" t="s">
        <v>2385</v>
      </c>
      <c r="I974" s="44" t="s">
        <v>2386</v>
      </c>
      <c r="J974" s="45">
        <v>40</v>
      </c>
      <c r="K974" s="44" t="s">
        <v>2390</v>
      </c>
      <c r="L974" s="49"/>
      <c r="M974" s="45">
        <v>40</v>
      </c>
      <c r="N974" s="44" t="s">
        <v>4195</v>
      </c>
      <c r="O974" s="44" t="s">
        <v>4196</v>
      </c>
      <c r="P974" s="45">
        <v>5</v>
      </c>
      <c r="Q974" s="46">
        <v>45</v>
      </c>
      <c r="R974" s="47">
        <f t="array" ref="R974">P974*Q974</f>
        <v>225</v>
      </c>
    </row>
    <row r="975" spans="1:18" ht="15.95" customHeight="1">
      <c r="A975" s="44" t="s">
        <v>2391</v>
      </c>
      <c r="B975" s="44" t="s">
        <v>4430</v>
      </c>
      <c r="C975" s="44" t="s">
        <v>4431</v>
      </c>
      <c r="D975" s="44" t="s">
        <v>4244</v>
      </c>
      <c r="E975" s="44" t="s">
        <v>4166</v>
      </c>
      <c r="F975" s="44" t="s">
        <v>4921</v>
      </c>
      <c r="G975" s="45">
        <v>4148972</v>
      </c>
      <c r="H975" s="44" t="s">
        <v>2392</v>
      </c>
      <c r="I975" s="44" t="s">
        <v>2393</v>
      </c>
      <c r="J975" s="45">
        <v>39</v>
      </c>
      <c r="K975" s="44" t="s">
        <v>2394</v>
      </c>
      <c r="L975" s="49"/>
      <c r="M975" s="45">
        <v>39</v>
      </c>
      <c r="N975" s="44" t="s">
        <v>4195</v>
      </c>
      <c r="O975" s="44" t="s">
        <v>4196</v>
      </c>
      <c r="P975" s="45">
        <v>12</v>
      </c>
      <c r="Q975" s="46">
        <v>45</v>
      </c>
      <c r="R975" s="47">
        <f t="array" ref="R975">P975*Q975</f>
        <v>540</v>
      </c>
    </row>
    <row r="976" spans="1:18" ht="15.95" customHeight="1">
      <c r="A976" s="44" t="s">
        <v>4042</v>
      </c>
      <c r="B976" s="44" t="s">
        <v>4430</v>
      </c>
      <c r="C976" s="44" t="s">
        <v>4431</v>
      </c>
      <c r="D976" s="44" t="s">
        <v>4244</v>
      </c>
      <c r="E976" s="44" t="s">
        <v>4166</v>
      </c>
      <c r="F976" s="44" t="s">
        <v>3331</v>
      </c>
      <c r="G976" s="45">
        <v>4148972</v>
      </c>
      <c r="H976" s="44" t="s">
        <v>2395</v>
      </c>
      <c r="I976" s="44" t="s">
        <v>2396</v>
      </c>
      <c r="J976" s="45">
        <v>40</v>
      </c>
      <c r="K976" s="44" t="s">
        <v>2397</v>
      </c>
      <c r="L976" s="49"/>
      <c r="M976" s="45">
        <v>40</v>
      </c>
      <c r="N976" s="44" t="s">
        <v>4195</v>
      </c>
      <c r="O976" s="44" t="s">
        <v>4196</v>
      </c>
      <c r="P976" s="45">
        <v>7</v>
      </c>
      <c r="Q976" s="46">
        <v>45</v>
      </c>
      <c r="R976" s="47">
        <f t="array" ref="R976">P976*Q976</f>
        <v>315</v>
      </c>
    </row>
    <row r="977" spans="1:18" ht="15.95" customHeight="1">
      <c r="A977" s="44" t="s">
        <v>2398</v>
      </c>
      <c r="B977" s="44" t="s">
        <v>5312</v>
      </c>
      <c r="C977" s="44" t="s">
        <v>4187</v>
      </c>
      <c r="D977" s="44" t="s">
        <v>5248</v>
      </c>
      <c r="E977" s="44" t="s">
        <v>4097</v>
      </c>
      <c r="F977" s="44" t="s">
        <v>2399</v>
      </c>
      <c r="G977" s="45">
        <v>4148974</v>
      </c>
      <c r="H977" s="44" t="s">
        <v>2400</v>
      </c>
      <c r="I977" s="44" t="s">
        <v>2401</v>
      </c>
      <c r="J977" s="45">
        <v>356</v>
      </c>
      <c r="K977" s="44" t="s">
        <v>2402</v>
      </c>
      <c r="L977" s="44" t="s">
        <v>2403</v>
      </c>
      <c r="M977" s="44" t="s">
        <v>4224</v>
      </c>
      <c r="N977" s="44" t="s">
        <v>4195</v>
      </c>
      <c r="O977" s="44" t="s">
        <v>4196</v>
      </c>
      <c r="P977" s="45">
        <v>26</v>
      </c>
      <c r="Q977" s="46">
        <v>18</v>
      </c>
      <c r="R977" s="47">
        <f t="array" ref="R977">P977*Q977</f>
        <v>468</v>
      </c>
    </row>
    <row r="978" spans="1:18" ht="15.95" customHeight="1">
      <c r="A978" s="44" t="s">
        <v>2404</v>
      </c>
      <c r="B978" s="44" t="s">
        <v>5312</v>
      </c>
      <c r="C978" s="44" t="s">
        <v>4187</v>
      </c>
      <c r="D978" s="44" t="s">
        <v>5248</v>
      </c>
      <c r="E978" s="44" t="s">
        <v>4097</v>
      </c>
      <c r="F978" s="44" t="s">
        <v>2399</v>
      </c>
      <c r="G978" s="45">
        <v>4148974</v>
      </c>
      <c r="H978" s="44" t="s">
        <v>2400</v>
      </c>
      <c r="I978" s="44" t="s">
        <v>2401</v>
      </c>
      <c r="J978" s="45">
        <v>256</v>
      </c>
      <c r="K978" s="44" t="s">
        <v>2405</v>
      </c>
      <c r="L978" s="44" t="s">
        <v>2406</v>
      </c>
      <c r="M978" s="44" t="s">
        <v>4806</v>
      </c>
      <c r="N978" s="44" t="s">
        <v>4195</v>
      </c>
      <c r="O978" s="44" t="s">
        <v>4196</v>
      </c>
      <c r="P978" s="45">
        <v>61</v>
      </c>
      <c r="Q978" s="46">
        <v>18</v>
      </c>
      <c r="R978" s="47">
        <f t="array" ref="R978">P978*Q978</f>
        <v>1098</v>
      </c>
    </row>
    <row r="979" spans="1:18" ht="15.95" customHeight="1">
      <c r="A979" s="44" t="s">
        <v>2407</v>
      </c>
      <c r="B979" s="44" t="s">
        <v>5312</v>
      </c>
      <c r="C979" s="44" t="s">
        <v>4187</v>
      </c>
      <c r="D979" s="44" t="s">
        <v>5248</v>
      </c>
      <c r="E979" s="44" t="s">
        <v>4097</v>
      </c>
      <c r="F979" s="44" t="s">
        <v>2399</v>
      </c>
      <c r="G979" s="45">
        <v>4148974</v>
      </c>
      <c r="H979" s="44" t="s">
        <v>2400</v>
      </c>
      <c r="I979" s="44" t="s">
        <v>2401</v>
      </c>
      <c r="J979" s="45">
        <v>290</v>
      </c>
      <c r="K979" s="44" t="s">
        <v>2408</v>
      </c>
      <c r="L979" s="44" t="s">
        <v>2409</v>
      </c>
      <c r="M979" s="44" t="s">
        <v>4777</v>
      </c>
      <c r="N979" s="44" t="s">
        <v>4195</v>
      </c>
      <c r="O979" s="44" t="s">
        <v>4196</v>
      </c>
      <c r="P979" s="45">
        <v>23</v>
      </c>
      <c r="Q979" s="46">
        <v>18</v>
      </c>
      <c r="R979" s="47">
        <f t="array" ref="R979">P979*Q979</f>
        <v>414</v>
      </c>
    </row>
    <row r="980" spans="1:18" ht="15.95" customHeight="1">
      <c r="A980" s="44" t="s">
        <v>2410</v>
      </c>
      <c r="B980" s="44" t="s">
        <v>5312</v>
      </c>
      <c r="C980" s="44" t="s">
        <v>4187</v>
      </c>
      <c r="D980" s="44" t="s">
        <v>5248</v>
      </c>
      <c r="E980" s="44" t="s">
        <v>4097</v>
      </c>
      <c r="F980" s="44" t="s">
        <v>2399</v>
      </c>
      <c r="G980" s="45">
        <v>4148974</v>
      </c>
      <c r="H980" s="44" t="s">
        <v>2400</v>
      </c>
      <c r="I980" s="44" t="s">
        <v>2401</v>
      </c>
      <c r="J980" s="45">
        <v>278</v>
      </c>
      <c r="K980" s="44" t="s">
        <v>2411</v>
      </c>
      <c r="L980" s="44" t="s">
        <v>2412</v>
      </c>
      <c r="M980" s="44" t="s">
        <v>4781</v>
      </c>
      <c r="N980" s="44" t="s">
        <v>4195</v>
      </c>
      <c r="O980" s="44" t="s">
        <v>4196</v>
      </c>
      <c r="P980" s="45">
        <v>19</v>
      </c>
      <c r="Q980" s="46">
        <v>18</v>
      </c>
      <c r="R980" s="47">
        <f t="array" ref="R980">P980*Q980</f>
        <v>342</v>
      </c>
    </row>
    <row r="981" spans="1:18" ht="15.95" customHeight="1">
      <c r="A981" s="44" t="s">
        <v>2413</v>
      </c>
      <c r="B981" s="44" t="s">
        <v>5312</v>
      </c>
      <c r="C981" s="44" t="s">
        <v>4187</v>
      </c>
      <c r="D981" s="44" t="s">
        <v>5248</v>
      </c>
      <c r="E981" s="44" t="s">
        <v>4097</v>
      </c>
      <c r="F981" s="44" t="s">
        <v>2399</v>
      </c>
      <c r="G981" s="45">
        <v>4148974</v>
      </c>
      <c r="H981" s="44" t="s">
        <v>2400</v>
      </c>
      <c r="I981" s="44" t="s">
        <v>2401</v>
      </c>
      <c r="J981" s="45">
        <v>312</v>
      </c>
      <c r="K981" s="44" t="s">
        <v>2414</v>
      </c>
      <c r="L981" s="44" t="s">
        <v>2415</v>
      </c>
      <c r="M981" s="44" t="s">
        <v>4770</v>
      </c>
      <c r="N981" s="44" t="s">
        <v>4195</v>
      </c>
      <c r="O981" s="44" t="s">
        <v>4196</v>
      </c>
      <c r="P981" s="45">
        <v>13</v>
      </c>
      <c r="Q981" s="46">
        <v>18</v>
      </c>
      <c r="R981" s="47">
        <f t="array" ref="R981">P981*Q981</f>
        <v>234</v>
      </c>
    </row>
    <row r="982" spans="1:18" ht="15.95" customHeight="1">
      <c r="A982" s="44" t="s">
        <v>2416</v>
      </c>
      <c r="B982" s="44" t="s">
        <v>5312</v>
      </c>
      <c r="C982" s="44" t="s">
        <v>4187</v>
      </c>
      <c r="D982" s="44" t="s">
        <v>5248</v>
      </c>
      <c r="E982" s="44" t="s">
        <v>4097</v>
      </c>
      <c r="F982" s="44" t="s">
        <v>2399</v>
      </c>
      <c r="G982" s="45">
        <v>4148974</v>
      </c>
      <c r="H982" s="44" t="s">
        <v>2400</v>
      </c>
      <c r="I982" s="44" t="s">
        <v>2401</v>
      </c>
      <c r="J982" s="45">
        <v>334</v>
      </c>
      <c r="K982" s="44" t="s">
        <v>2417</v>
      </c>
      <c r="L982" s="44" t="s">
        <v>2418</v>
      </c>
      <c r="M982" s="44" t="s">
        <v>4259</v>
      </c>
      <c r="N982" s="44" t="s">
        <v>4195</v>
      </c>
      <c r="O982" s="44" t="s">
        <v>4196</v>
      </c>
      <c r="P982" s="45">
        <v>12</v>
      </c>
      <c r="Q982" s="46">
        <v>18</v>
      </c>
      <c r="R982" s="47">
        <f t="array" ref="R982">P982*Q982</f>
        <v>216</v>
      </c>
    </row>
    <row r="983" spans="1:18" ht="15.95" customHeight="1">
      <c r="A983" s="44" t="s">
        <v>4715</v>
      </c>
      <c r="B983" s="44" t="s">
        <v>4430</v>
      </c>
      <c r="C983" s="44" t="s">
        <v>4431</v>
      </c>
      <c r="D983" s="44" t="s">
        <v>4244</v>
      </c>
      <c r="E983" s="44" t="s">
        <v>4163</v>
      </c>
      <c r="F983" s="44" t="s">
        <v>4707</v>
      </c>
      <c r="G983" s="45">
        <v>4148975</v>
      </c>
      <c r="H983" s="44" t="s">
        <v>2419</v>
      </c>
      <c r="I983" s="44" t="s">
        <v>2420</v>
      </c>
      <c r="J983" s="45">
        <v>36</v>
      </c>
      <c r="K983" s="44" t="s">
        <v>2421</v>
      </c>
      <c r="L983" s="49"/>
      <c r="M983" s="45">
        <v>36</v>
      </c>
      <c r="N983" s="44" t="s">
        <v>4195</v>
      </c>
      <c r="O983" s="44" t="s">
        <v>4196</v>
      </c>
      <c r="P983" s="45">
        <v>3</v>
      </c>
      <c r="Q983" s="46">
        <v>45</v>
      </c>
      <c r="R983" s="47">
        <f t="array" ref="R983">P983*Q983</f>
        <v>135</v>
      </c>
    </row>
    <row r="984" spans="1:18" ht="15.95" customHeight="1">
      <c r="A984" s="44" t="s">
        <v>4711</v>
      </c>
      <c r="B984" s="44" t="s">
        <v>4430</v>
      </c>
      <c r="C984" s="44" t="s">
        <v>4431</v>
      </c>
      <c r="D984" s="44" t="s">
        <v>4244</v>
      </c>
      <c r="E984" s="44" t="s">
        <v>4163</v>
      </c>
      <c r="F984" s="44" t="s">
        <v>4707</v>
      </c>
      <c r="G984" s="45">
        <v>4148975</v>
      </c>
      <c r="H984" s="44" t="s">
        <v>2419</v>
      </c>
      <c r="I984" s="44" t="s">
        <v>2420</v>
      </c>
      <c r="J984" s="45">
        <v>39</v>
      </c>
      <c r="K984" s="44" t="s">
        <v>2422</v>
      </c>
      <c r="L984" s="49"/>
      <c r="M984" s="45">
        <v>39</v>
      </c>
      <c r="N984" s="44" t="s">
        <v>4195</v>
      </c>
      <c r="O984" s="44" t="s">
        <v>4196</v>
      </c>
      <c r="P984" s="45">
        <v>2</v>
      </c>
      <c r="Q984" s="46">
        <v>45</v>
      </c>
      <c r="R984" s="47">
        <f t="array" ref="R984">P984*Q984</f>
        <v>90</v>
      </c>
    </row>
    <row r="985" spans="1:18" ht="15.95" customHeight="1">
      <c r="A985" s="44" t="s">
        <v>4734</v>
      </c>
      <c r="B985" s="44" t="s">
        <v>4430</v>
      </c>
      <c r="C985" s="44" t="s">
        <v>4431</v>
      </c>
      <c r="D985" s="44" t="s">
        <v>4244</v>
      </c>
      <c r="E985" s="44" t="s">
        <v>4163</v>
      </c>
      <c r="F985" s="44" t="s">
        <v>4730</v>
      </c>
      <c r="G985" s="45">
        <v>4148975</v>
      </c>
      <c r="H985" s="44" t="s">
        <v>2423</v>
      </c>
      <c r="I985" s="44" t="s">
        <v>2424</v>
      </c>
      <c r="J985" s="45">
        <v>40</v>
      </c>
      <c r="K985" s="44" t="s">
        <v>2425</v>
      </c>
      <c r="L985" s="49"/>
      <c r="M985" s="45">
        <v>40</v>
      </c>
      <c r="N985" s="44" t="s">
        <v>4195</v>
      </c>
      <c r="O985" s="44" t="s">
        <v>4196</v>
      </c>
      <c r="P985" s="45">
        <v>3</v>
      </c>
      <c r="Q985" s="46">
        <v>45</v>
      </c>
      <c r="R985" s="47">
        <f t="array" ref="R985">P985*Q985</f>
        <v>135</v>
      </c>
    </row>
    <row r="986" spans="1:18" ht="15.95" customHeight="1">
      <c r="A986" s="44" t="s">
        <v>2426</v>
      </c>
      <c r="B986" s="44" t="s">
        <v>4365</v>
      </c>
      <c r="C986" s="44" t="s">
        <v>4366</v>
      </c>
      <c r="D986" s="44" t="s">
        <v>4244</v>
      </c>
      <c r="E986" s="44" t="s">
        <v>4125</v>
      </c>
      <c r="F986" s="44" t="s">
        <v>4741</v>
      </c>
      <c r="G986" s="45">
        <v>4148977</v>
      </c>
      <c r="H986" s="44" t="s">
        <v>2427</v>
      </c>
      <c r="I986" s="44" t="s">
        <v>2428</v>
      </c>
      <c r="J986" s="44" t="s">
        <v>4309</v>
      </c>
      <c r="K986" s="44" t="s">
        <v>2429</v>
      </c>
      <c r="L986" s="44" t="s">
        <v>2430</v>
      </c>
      <c r="M986" s="44" t="s">
        <v>4309</v>
      </c>
      <c r="N986" s="44" t="s">
        <v>4237</v>
      </c>
      <c r="O986" s="44" t="s">
        <v>4196</v>
      </c>
      <c r="P986" s="45">
        <v>12</v>
      </c>
      <c r="Q986" s="46">
        <v>26</v>
      </c>
      <c r="R986" s="47">
        <f t="array" ref="R986">P986*Q986</f>
        <v>312</v>
      </c>
    </row>
    <row r="987" spans="1:18" ht="15.95" customHeight="1">
      <c r="A987" s="44" t="s">
        <v>2431</v>
      </c>
      <c r="B987" s="44" t="s">
        <v>4585</v>
      </c>
      <c r="C987" s="44" t="s">
        <v>4187</v>
      </c>
      <c r="D987" s="44" t="s">
        <v>4244</v>
      </c>
      <c r="E987" s="44" t="s">
        <v>4159</v>
      </c>
      <c r="F987" s="44" t="s">
        <v>2918</v>
      </c>
      <c r="G987" s="45">
        <v>4148986</v>
      </c>
      <c r="H987" s="44" t="s">
        <v>2432</v>
      </c>
      <c r="I987" s="44" t="s">
        <v>2433</v>
      </c>
      <c r="J987" s="45">
        <v>334</v>
      </c>
      <c r="K987" s="44" t="s">
        <v>2434</v>
      </c>
      <c r="L987" s="44" t="s">
        <v>2435</v>
      </c>
      <c r="M987" s="44" t="s">
        <v>4259</v>
      </c>
      <c r="N987" s="44" t="s">
        <v>4195</v>
      </c>
      <c r="O987" s="44" t="s">
        <v>4196</v>
      </c>
      <c r="P987" s="45">
        <v>49</v>
      </c>
      <c r="Q987" s="46">
        <v>25</v>
      </c>
      <c r="R987" s="47">
        <f t="array" ref="R987">P987*Q987</f>
        <v>1225</v>
      </c>
    </row>
    <row r="988" spans="1:18" ht="15.95" customHeight="1">
      <c r="A988" s="44" t="s">
        <v>2436</v>
      </c>
      <c r="B988" s="44" t="s">
        <v>4585</v>
      </c>
      <c r="C988" s="44" t="s">
        <v>4187</v>
      </c>
      <c r="D988" s="44" t="s">
        <v>4244</v>
      </c>
      <c r="E988" s="44" t="s">
        <v>4159</v>
      </c>
      <c r="F988" s="44" t="s">
        <v>2918</v>
      </c>
      <c r="G988" s="45">
        <v>4148986</v>
      </c>
      <c r="H988" s="44" t="s">
        <v>2432</v>
      </c>
      <c r="I988" s="44" t="s">
        <v>2433</v>
      </c>
      <c r="J988" s="45">
        <v>412</v>
      </c>
      <c r="K988" s="44" t="s">
        <v>2437</v>
      </c>
      <c r="L988" s="44" t="s">
        <v>2438</v>
      </c>
      <c r="M988" s="44" t="s">
        <v>4194</v>
      </c>
      <c r="N988" s="44" t="s">
        <v>4195</v>
      </c>
      <c r="O988" s="44" t="s">
        <v>4196</v>
      </c>
      <c r="P988" s="45">
        <v>15</v>
      </c>
      <c r="Q988" s="46">
        <v>25</v>
      </c>
      <c r="R988" s="47">
        <f t="array" ref="R988">P988*Q988</f>
        <v>375</v>
      </c>
    </row>
    <row r="989" spans="1:18" ht="15.95" customHeight="1">
      <c r="A989" s="44" t="s">
        <v>2439</v>
      </c>
      <c r="B989" s="44" t="s">
        <v>4613</v>
      </c>
      <c r="C989" s="44" t="s">
        <v>4187</v>
      </c>
      <c r="D989" s="44" t="s">
        <v>4244</v>
      </c>
      <c r="E989" s="44" t="s">
        <v>4132</v>
      </c>
      <c r="F989" s="44" t="s">
        <v>5023</v>
      </c>
      <c r="G989" s="45">
        <v>4149012</v>
      </c>
      <c r="H989" s="44" t="s">
        <v>2440</v>
      </c>
      <c r="I989" s="44" t="s">
        <v>2441</v>
      </c>
      <c r="J989" s="45">
        <v>334</v>
      </c>
      <c r="K989" s="44" t="s">
        <v>2442</v>
      </c>
      <c r="L989" s="44" t="s">
        <v>2443</v>
      </c>
      <c r="M989" s="44" t="s">
        <v>4259</v>
      </c>
      <c r="N989" s="44" t="s">
        <v>4195</v>
      </c>
      <c r="O989" s="44" t="s">
        <v>4196</v>
      </c>
      <c r="P989" s="45">
        <v>10</v>
      </c>
      <c r="Q989" s="46">
        <v>55</v>
      </c>
      <c r="R989" s="47">
        <f t="array" ref="R989">P989*Q989</f>
        <v>550</v>
      </c>
    </row>
    <row r="990" spans="1:18" ht="15.95" customHeight="1">
      <c r="A990" s="44" t="s">
        <v>2444</v>
      </c>
      <c r="B990" s="44" t="s">
        <v>4613</v>
      </c>
      <c r="C990" s="44" t="s">
        <v>4187</v>
      </c>
      <c r="D990" s="44" t="s">
        <v>4244</v>
      </c>
      <c r="E990" s="44" t="s">
        <v>4123</v>
      </c>
      <c r="F990" s="44" t="s">
        <v>4189</v>
      </c>
      <c r="G990" s="45">
        <v>4149029</v>
      </c>
      <c r="H990" s="44" t="s">
        <v>2445</v>
      </c>
      <c r="I990" s="44" t="s">
        <v>2446</v>
      </c>
      <c r="J990" s="45">
        <v>334</v>
      </c>
      <c r="K990" s="44" t="s">
        <v>2447</v>
      </c>
      <c r="L990" s="44" t="s">
        <v>2448</v>
      </c>
      <c r="M990" s="44" t="s">
        <v>4259</v>
      </c>
      <c r="N990" s="44" t="s">
        <v>4195</v>
      </c>
      <c r="O990" s="44" t="s">
        <v>4196</v>
      </c>
      <c r="P990" s="45">
        <v>12</v>
      </c>
      <c r="Q990" s="46">
        <v>45</v>
      </c>
      <c r="R990" s="47">
        <f t="array" ref="R990">P990*Q990</f>
        <v>540</v>
      </c>
    </row>
    <row r="991" spans="1:18" ht="15.95" customHeight="1">
      <c r="A991" s="44" t="s">
        <v>2449</v>
      </c>
      <c r="B991" s="44" t="s">
        <v>4613</v>
      </c>
      <c r="C991" s="44" t="s">
        <v>4187</v>
      </c>
      <c r="D991" s="44" t="s">
        <v>4244</v>
      </c>
      <c r="E991" s="44" t="s">
        <v>4123</v>
      </c>
      <c r="F991" s="44" t="s">
        <v>4741</v>
      </c>
      <c r="G991" s="45">
        <v>4149029</v>
      </c>
      <c r="H991" s="44" t="s">
        <v>2450</v>
      </c>
      <c r="I991" s="44" t="s">
        <v>2451</v>
      </c>
      <c r="J991" s="45">
        <v>334</v>
      </c>
      <c r="K991" s="44" t="s">
        <v>2452</v>
      </c>
      <c r="L991" s="44" t="s">
        <v>2453</v>
      </c>
      <c r="M991" s="44" t="s">
        <v>4259</v>
      </c>
      <c r="N991" s="44" t="s">
        <v>4195</v>
      </c>
      <c r="O991" s="44" t="s">
        <v>4196</v>
      </c>
      <c r="P991" s="45">
        <v>38</v>
      </c>
      <c r="Q991" s="46">
        <v>45</v>
      </c>
      <c r="R991" s="47">
        <f t="array" ref="R991">P991*Q991</f>
        <v>1710</v>
      </c>
    </row>
    <row r="992" spans="1:18" ht="15.95" customHeight="1">
      <c r="A992" s="44" t="s">
        <v>2454</v>
      </c>
      <c r="B992" s="44" t="s">
        <v>4613</v>
      </c>
      <c r="C992" s="44" t="s">
        <v>4187</v>
      </c>
      <c r="D992" s="44" t="s">
        <v>4244</v>
      </c>
      <c r="E992" s="44" t="s">
        <v>4123</v>
      </c>
      <c r="F992" s="44" t="s">
        <v>2918</v>
      </c>
      <c r="G992" s="45">
        <v>4149029</v>
      </c>
      <c r="H992" s="44" t="s">
        <v>2455</v>
      </c>
      <c r="I992" s="44" t="s">
        <v>2456</v>
      </c>
      <c r="J992" s="45">
        <v>334</v>
      </c>
      <c r="K992" s="44" t="s">
        <v>2457</v>
      </c>
      <c r="L992" s="44" t="s">
        <v>2458</v>
      </c>
      <c r="M992" s="44" t="s">
        <v>4259</v>
      </c>
      <c r="N992" s="44" t="s">
        <v>4195</v>
      </c>
      <c r="O992" s="44" t="s">
        <v>4196</v>
      </c>
      <c r="P992" s="45">
        <v>24</v>
      </c>
      <c r="Q992" s="46">
        <v>45</v>
      </c>
      <c r="R992" s="47">
        <f t="array" ref="R992">P992*Q992</f>
        <v>1080</v>
      </c>
    </row>
    <row r="993" spans="1:18" ht="15.95" customHeight="1">
      <c r="A993" s="44" t="s">
        <v>2459</v>
      </c>
      <c r="B993" s="44" t="s">
        <v>4613</v>
      </c>
      <c r="C993" s="44" t="s">
        <v>4187</v>
      </c>
      <c r="D993" s="44" t="s">
        <v>4244</v>
      </c>
      <c r="E993" s="44" t="s">
        <v>4123</v>
      </c>
      <c r="F993" s="44" t="s">
        <v>2918</v>
      </c>
      <c r="G993" s="45">
        <v>4149029</v>
      </c>
      <c r="H993" s="44" t="s">
        <v>2455</v>
      </c>
      <c r="I993" s="44" t="s">
        <v>2456</v>
      </c>
      <c r="J993" s="44" t="s">
        <v>4313</v>
      </c>
      <c r="K993" s="44" t="s">
        <v>2460</v>
      </c>
      <c r="L993" s="44" t="s">
        <v>2461</v>
      </c>
      <c r="M993" s="44" t="s">
        <v>4313</v>
      </c>
      <c r="N993" s="44" t="s">
        <v>4237</v>
      </c>
      <c r="O993" s="44" t="s">
        <v>4196</v>
      </c>
      <c r="P993" s="45">
        <v>12</v>
      </c>
      <c r="Q993" s="46">
        <v>45</v>
      </c>
      <c r="R993" s="47">
        <f t="array" ref="R993">P993*Q993</f>
        <v>540</v>
      </c>
    </row>
    <row r="994" spans="1:18" ht="15.95" customHeight="1">
      <c r="A994" s="44" t="s">
        <v>2462</v>
      </c>
      <c r="B994" s="44" t="s">
        <v>4613</v>
      </c>
      <c r="C994" s="44" t="s">
        <v>4187</v>
      </c>
      <c r="D994" s="44" t="s">
        <v>4244</v>
      </c>
      <c r="E994" s="44" t="s">
        <v>4123</v>
      </c>
      <c r="F994" s="44" t="s">
        <v>2463</v>
      </c>
      <c r="G994" s="45">
        <v>4149029</v>
      </c>
      <c r="H994" s="44" t="s">
        <v>2464</v>
      </c>
      <c r="I994" s="44" t="s">
        <v>2465</v>
      </c>
      <c r="J994" s="45">
        <v>334</v>
      </c>
      <c r="K994" s="44" t="s">
        <v>2466</v>
      </c>
      <c r="L994" s="44" t="s">
        <v>2467</v>
      </c>
      <c r="M994" s="44" t="s">
        <v>4259</v>
      </c>
      <c r="N994" s="44" t="s">
        <v>4195</v>
      </c>
      <c r="O994" s="44" t="s">
        <v>4196</v>
      </c>
      <c r="P994" s="45">
        <v>16</v>
      </c>
      <c r="Q994" s="46">
        <v>45</v>
      </c>
      <c r="R994" s="47">
        <f t="array" ref="R994">P994*Q994</f>
        <v>720</v>
      </c>
    </row>
    <row r="995" spans="1:18" ht="15.95" customHeight="1">
      <c r="A995" s="44" t="s">
        <v>2468</v>
      </c>
      <c r="B995" s="44" t="s">
        <v>4613</v>
      </c>
      <c r="C995" s="44" t="s">
        <v>4187</v>
      </c>
      <c r="D995" s="44" t="s">
        <v>4244</v>
      </c>
      <c r="E995" s="44" t="s">
        <v>4123</v>
      </c>
      <c r="F995" s="44" t="s">
        <v>2463</v>
      </c>
      <c r="G995" s="45">
        <v>4149029</v>
      </c>
      <c r="H995" s="44" t="s">
        <v>2464</v>
      </c>
      <c r="I995" s="44" t="s">
        <v>2465</v>
      </c>
      <c r="J995" s="45">
        <v>412</v>
      </c>
      <c r="K995" s="44" t="s">
        <v>2469</v>
      </c>
      <c r="L995" s="44" t="s">
        <v>2470</v>
      </c>
      <c r="M995" s="44" t="s">
        <v>4194</v>
      </c>
      <c r="N995" s="44" t="s">
        <v>4195</v>
      </c>
      <c r="O995" s="44" t="s">
        <v>4196</v>
      </c>
      <c r="P995" s="45">
        <v>10</v>
      </c>
      <c r="Q995" s="46">
        <v>45</v>
      </c>
      <c r="R995" s="47">
        <f t="array" ref="R995">P995*Q995</f>
        <v>450</v>
      </c>
    </row>
    <row r="996" spans="1:18" ht="15.95" customHeight="1">
      <c r="A996" s="44" t="s">
        <v>2471</v>
      </c>
      <c r="B996" s="44" t="s">
        <v>4585</v>
      </c>
      <c r="C996" s="44" t="s">
        <v>4187</v>
      </c>
      <c r="D996" s="44" t="s">
        <v>4207</v>
      </c>
      <c r="E996" s="44" t="s">
        <v>4155</v>
      </c>
      <c r="F996" s="44" t="s">
        <v>2472</v>
      </c>
      <c r="G996" s="45">
        <v>4149094</v>
      </c>
      <c r="H996" s="44" t="s">
        <v>2473</v>
      </c>
      <c r="I996" s="44" t="s">
        <v>2474</v>
      </c>
      <c r="J996" s="45">
        <v>434</v>
      </c>
      <c r="K996" s="44" t="s">
        <v>2475</v>
      </c>
      <c r="L996" s="44" t="s">
        <v>2476</v>
      </c>
      <c r="M996" s="44" t="s">
        <v>4200</v>
      </c>
      <c r="N996" s="44" t="s">
        <v>4195</v>
      </c>
      <c r="O996" s="44" t="s">
        <v>4213</v>
      </c>
      <c r="P996" s="45">
        <v>16</v>
      </c>
      <c r="Q996" s="46">
        <v>28</v>
      </c>
      <c r="R996" s="47">
        <f t="array" ref="R996">P996*Q996</f>
        <v>448</v>
      </c>
    </row>
    <row r="997" spans="1:18" ht="15.95" customHeight="1">
      <c r="A997" s="44" t="s">
        <v>2477</v>
      </c>
      <c r="B997" s="44" t="s">
        <v>4585</v>
      </c>
      <c r="C997" s="44" t="s">
        <v>4187</v>
      </c>
      <c r="D997" s="44" t="s">
        <v>4207</v>
      </c>
      <c r="E997" s="44" t="s">
        <v>4155</v>
      </c>
      <c r="F997" s="44" t="s">
        <v>2472</v>
      </c>
      <c r="G997" s="45">
        <v>4149094</v>
      </c>
      <c r="H997" s="44" t="s">
        <v>2473</v>
      </c>
      <c r="I997" s="44" t="s">
        <v>2474</v>
      </c>
      <c r="J997" s="44" t="s">
        <v>4234</v>
      </c>
      <c r="K997" s="44" t="s">
        <v>2478</v>
      </c>
      <c r="L997" s="44" t="s">
        <v>2479</v>
      </c>
      <c r="M997" s="44" t="s">
        <v>4234</v>
      </c>
      <c r="N997" s="44" t="s">
        <v>4237</v>
      </c>
      <c r="O997" s="44" t="s">
        <v>4213</v>
      </c>
      <c r="P997" s="45">
        <v>12</v>
      </c>
      <c r="Q997" s="46">
        <v>28</v>
      </c>
      <c r="R997" s="47">
        <f t="array" ref="R997">P997*Q997</f>
        <v>336</v>
      </c>
    </row>
    <row r="998" spans="1:18" ht="15.95" customHeight="1">
      <c r="A998" s="44" t="s">
        <v>2480</v>
      </c>
      <c r="B998" s="44" t="s">
        <v>3743</v>
      </c>
      <c r="C998" s="44" t="s">
        <v>4366</v>
      </c>
      <c r="D998" s="44" t="s">
        <v>4244</v>
      </c>
      <c r="E998" s="44" t="s">
        <v>4100</v>
      </c>
      <c r="F998" s="44" t="s">
        <v>4490</v>
      </c>
      <c r="G998" s="45">
        <v>4149134</v>
      </c>
      <c r="H998" s="44" t="s">
        <v>2481</v>
      </c>
      <c r="I998" s="44" t="s">
        <v>2482</v>
      </c>
      <c r="J998" s="45">
        <v>378</v>
      </c>
      <c r="K998" s="44" t="s">
        <v>2483</v>
      </c>
      <c r="L998" s="44" t="s">
        <v>2484</v>
      </c>
      <c r="M998" s="44" t="s">
        <v>4217</v>
      </c>
      <c r="N998" s="44" t="s">
        <v>4195</v>
      </c>
      <c r="O998" s="44" t="s">
        <v>4213</v>
      </c>
      <c r="P998" s="45">
        <v>1</v>
      </c>
      <c r="Q998" s="46">
        <v>38</v>
      </c>
      <c r="R998" s="47">
        <f t="array" ref="R998">P998*Q998</f>
        <v>38</v>
      </c>
    </row>
    <row r="999" spans="1:18" ht="15.95" customHeight="1">
      <c r="A999" s="44" t="s">
        <v>2485</v>
      </c>
      <c r="B999" s="44" t="s">
        <v>3743</v>
      </c>
      <c r="C999" s="44" t="s">
        <v>4366</v>
      </c>
      <c r="D999" s="44" t="s">
        <v>4244</v>
      </c>
      <c r="E999" s="44" t="s">
        <v>4100</v>
      </c>
      <c r="F999" s="44" t="s">
        <v>4490</v>
      </c>
      <c r="G999" s="45">
        <v>4149134</v>
      </c>
      <c r="H999" s="44" t="s">
        <v>2481</v>
      </c>
      <c r="I999" s="44" t="s">
        <v>2482</v>
      </c>
      <c r="J999" s="44" t="s">
        <v>4321</v>
      </c>
      <c r="K999" s="44" t="s">
        <v>2486</v>
      </c>
      <c r="L999" s="44" t="s">
        <v>2487</v>
      </c>
      <c r="M999" s="44" t="s">
        <v>4321</v>
      </c>
      <c r="N999" s="44" t="s">
        <v>4237</v>
      </c>
      <c r="O999" s="44" t="s">
        <v>4213</v>
      </c>
      <c r="P999" s="45">
        <v>60</v>
      </c>
      <c r="Q999" s="46">
        <v>38</v>
      </c>
      <c r="R999" s="47">
        <f t="array" ref="R999">P999*Q999</f>
        <v>2280</v>
      </c>
    </row>
    <row r="1000" spans="1:18" ht="15.95" customHeight="1">
      <c r="A1000" s="44" t="s">
        <v>2488</v>
      </c>
      <c r="B1000" s="44" t="s">
        <v>3743</v>
      </c>
      <c r="C1000" s="44" t="s">
        <v>4366</v>
      </c>
      <c r="D1000" s="44" t="s">
        <v>4244</v>
      </c>
      <c r="E1000" s="44" t="s">
        <v>4100</v>
      </c>
      <c r="F1000" s="44" t="s">
        <v>4490</v>
      </c>
      <c r="G1000" s="45">
        <v>4149134</v>
      </c>
      <c r="H1000" s="44" t="s">
        <v>2481</v>
      </c>
      <c r="I1000" s="44" t="s">
        <v>2482</v>
      </c>
      <c r="J1000" s="45">
        <v>278</v>
      </c>
      <c r="K1000" s="44" t="s">
        <v>2489</v>
      </c>
      <c r="L1000" s="44" t="s">
        <v>2490</v>
      </c>
      <c r="M1000" s="44" t="s">
        <v>4781</v>
      </c>
      <c r="N1000" s="44" t="s">
        <v>4195</v>
      </c>
      <c r="O1000" s="44" t="s">
        <v>4213</v>
      </c>
      <c r="P1000" s="45">
        <v>14</v>
      </c>
      <c r="Q1000" s="46">
        <v>38</v>
      </c>
      <c r="R1000" s="47">
        <f t="array" ref="R1000">P1000*Q1000</f>
        <v>532</v>
      </c>
    </row>
    <row r="1001" spans="1:18" ht="15.95" customHeight="1">
      <c r="A1001" s="44" t="s">
        <v>2491</v>
      </c>
      <c r="B1001" s="44" t="s">
        <v>3743</v>
      </c>
      <c r="C1001" s="44" t="s">
        <v>4366</v>
      </c>
      <c r="D1001" s="44" t="s">
        <v>4244</v>
      </c>
      <c r="E1001" s="44" t="s">
        <v>4100</v>
      </c>
      <c r="F1001" s="44" t="s">
        <v>4490</v>
      </c>
      <c r="G1001" s="45">
        <v>4149134</v>
      </c>
      <c r="H1001" s="44" t="s">
        <v>2481</v>
      </c>
      <c r="I1001" s="44" t="s">
        <v>2482</v>
      </c>
      <c r="J1001" s="45">
        <v>290</v>
      </c>
      <c r="K1001" s="44" t="s">
        <v>2492</v>
      </c>
      <c r="L1001" s="44" t="s">
        <v>2493</v>
      </c>
      <c r="M1001" s="44" t="s">
        <v>4777</v>
      </c>
      <c r="N1001" s="44" t="s">
        <v>4195</v>
      </c>
      <c r="O1001" s="44" t="s">
        <v>4213</v>
      </c>
      <c r="P1001" s="45">
        <v>13</v>
      </c>
      <c r="Q1001" s="46">
        <v>38</v>
      </c>
      <c r="R1001" s="47">
        <f t="array" ref="R1001">P1001*Q1001</f>
        <v>494</v>
      </c>
    </row>
    <row r="1002" spans="1:18" ht="15.95" customHeight="1">
      <c r="A1002" s="44" t="s">
        <v>2494</v>
      </c>
      <c r="B1002" s="44" t="s">
        <v>2281</v>
      </c>
      <c r="C1002" s="44" t="s">
        <v>4187</v>
      </c>
      <c r="D1002" s="44" t="s">
        <v>4244</v>
      </c>
      <c r="E1002" s="44" t="s">
        <v>4118</v>
      </c>
      <c r="F1002" s="44" t="s">
        <v>3483</v>
      </c>
      <c r="G1002" s="45">
        <v>4149285</v>
      </c>
      <c r="H1002" s="44" t="s">
        <v>2495</v>
      </c>
      <c r="I1002" s="44" t="s">
        <v>2496</v>
      </c>
      <c r="J1002" s="45">
        <v>334</v>
      </c>
      <c r="K1002" s="44" t="s">
        <v>2497</v>
      </c>
      <c r="L1002" s="44" t="s">
        <v>2498</v>
      </c>
      <c r="M1002" s="44" t="s">
        <v>4259</v>
      </c>
      <c r="N1002" s="44" t="s">
        <v>4195</v>
      </c>
      <c r="O1002" s="44" t="s">
        <v>4196</v>
      </c>
      <c r="P1002" s="45">
        <v>28</v>
      </c>
      <c r="Q1002" s="46">
        <v>45</v>
      </c>
      <c r="R1002" s="47">
        <f t="array" ref="R1002">P1002*Q1002</f>
        <v>1260</v>
      </c>
    </row>
    <row r="1003" spans="1:18" ht="15.95" customHeight="1">
      <c r="A1003" s="44" t="s">
        <v>2499</v>
      </c>
      <c r="B1003" s="44" t="s">
        <v>2281</v>
      </c>
      <c r="C1003" s="44" t="s">
        <v>4187</v>
      </c>
      <c r="D1003" s="44" t="s">
        <v>4244</v>
      </c>
      <c r="E1003" s="44" t="s">
        <v>4118</v>
      </c>
      <c r="F1003" s="44" t="s">
        <v>3483</v>
      </c>
      <c r="G1003" s="45">
        <v>4149285</v>
      </c>
      <c r="H1003" s="44" t="s">
        <v>2495</v>
      </c>
      <c r="I1003" s="44" t="s">
        <v>2496</v>
      </c>
      <c r="J1003" s="45">
        <v>356</v>
      </c>
      <c r="K1003" s="44" t="s">
        <v>2500</v>
      </c>
      <c r="L1003" s="44" t="s">
        <v>2501</v>
      </c>
      <c r="M1003" s="44" t="s">
        <v>4224</v>
      </c>
      <c r="N1003" s="44" t="s">
        <v>4195</v>
      </c>
      <c r="O1003" s="44" t="s">
        <v>4196</v>
      </c>
      <c r="P1003" s="45">
        <v>17</v>
      </c>
      <c r="Q1003" s="46">
        <v>45</v>
      </c>
      <c r="R1003" s="47">
        <f t="array" ref="R1003">P1003*Q1003</f>
        <v>765</v>
      </c>
    </row>
    <row r="1004" spans="1:18" ht="15.95" customHeight="1">
      <c r="A1004" s="44" t="s">
        <v>2502</v>
      </c>
      <c r="B1004" s="44" t="s">
        <v>4902</v>
      </c>
      <c r="C1004" s="44" t="s">
        <v>4187</v>
      </c>
      <c r="D1004" s="44" t="s">
        <v>4244</v>
      </c>
      <c r="E1004" s="44" t="s">
        <v>4110</v>
      </c>
      <c r="F1004" s="44" t="s">
        <v>2503</v>
      </c>
      <c r="G1004" s="45">
        <v>4149323</v>
      </c>
      <c r="H1004" s="44" t="s">
        <v>2504</v>
      </c>
      <c r="I1004" s="44" t="s">
        <v>2505</v>
      </c>
      <c r="J1004" s="45">
        <v>356</v>
      </c>
      <c r="K1004" s="44" t="s">
        <v>2506</v>
      </c>
      <c r="L1004" s="44" t="s">
        <v>2507</v>
      </c>
      <c r="M1004" s="44" t="s">
        <v>4224</v>
      </c>
      <c r="N1004" s="44" t="s">
        <v>4195</v>
      </c>
      <c r="O1004" s="44" t="s">
        <v>4196</v>
      </c>
      <c r="P1004" s="45">
        <v>18</v>
      </c>
      <c r="Q1004" s="46">
        <v>32</v>
      </c>
      <c r="R1004" s="47">
        <f t="array" ref="R1004">P1004*Q1004</f>
        <v>576</v>
      </c>
    </row>
    <row r="1005" spans="1:18" ht="15.95" customHeight="1">
      <c r="A1005" s="44" t="s">
        <v>2508</v>
      </c>
      <c r="B1005" s="44" t="s">
        <v>4655</v>
      </c>
      <c r="C1005" s="44" t="s">
        <v>4187</v>
      </c>
      <c r="D1005" s="44" t="s">
        <v>4244</v>
      </c>
      <c r="E1005" s="44" t="s">
        <v>4156</v>
      </c>
      <c r="F1005" s="44" t="s">
        <v>3483</v>
      </c>
      <c r="G1005" s="45">
        <v>4149375</v>
      </c>
      <c r="H1005" s="44" t="s">
        <v>2509</v>
      </c>
      <c r="I1005" s="44" t="s">
        <v>2510</v>
      </c>
      <c r="J1005" s="45">
        <v>378</v>
      </c>
      <c r="K1005" s="44" t="s">
        <v>2511</v>
      </c>
      <c r="L1005" s="44" t="s">
        <v>2512</v>
      </c>
      <c r="M1005" s="44" t="s">
        <v>4217</v>
      </c>
      <c r="N1005" s="44" t="s">
        <v>4195</v>
      </c>
      <c r="O1005" s="44" t="s">
        <v>4196</v>
      </c>
      <c r="P1005" s="45">
        <v>21</v>
      </c>
      <c r="Q1005" s="46">
        <v>24</v>
      </c>
      <c r="R1005" s="47">
        <f t="array" ref="R1005">P1005*Q1005</f>
        <v>504</v>
      </c>
    </row>
    <row r="1006" spans="1:18" ht="15.95" customHeight="1">
      <c r="A1006" s="44" t="s">
        <v>2513</v>
      </c>
      <c r="B1006" s="44" t="s">
        <v>4655</v>
      </c>
      <c r="C1006" s="44" t="s">
        <v>4187</v>
      </c>
      <c r="D1006" s="44" t="s">
        <v>4244</v>
      </c>
      <c r="E1006" s="44" t="s">
        <v>4156</v>
      </c>
      <c r="F1006" s="44" t="s">
        <v>3483</v>
      </c>
      <c r="G1006" s="45">
        <v>4149375</v>
      </c>
      <c r="H1006" s="44" t="s">
        <v>2509</v>
      </c>
      <c r="I1006" s="44" t="s">
        <v>2510</v>
      </c>
      <c r="J1006" s="45">
        <v>356</v>
      </c>
      <c r="K1006" s="44" t="s">
        <v>2514</v>
      </c>
      <c r="L1006" s="44" t="s">
        <v>2515</v>
      </c>
      <c r="M1006" s="44" t="s">
        <v>4224</v>
      </c>
      <c r="N1006" s="44" t="s">
        <v>4195</v>
      </c>
      <c r="O1006" s="44" t="s">
        <v>4196</v>
      </c>
      <c r="P1006" s="45">
        <v>15</v>
      </c>
      <c r="Q1006" s="46">
        <v>24</v>
      </c>
      <c r="R1006" s="47">
        <f t="array" ref="R1006">P1006*Q1006</f>
        <v>360</v>
      </c>
    </row>
    <row r="1007" spans="1:18" ht="15.95" customHeight="1">
      <c r="A1007" s="44" t="s">
        <v>2516</v>
      </c>
      <c r="B1007" s="44" t="s">
        <v>4585</v>
      </c>
      <c r="C1007" s="44" t="s">
        <v>4187</v>
      </c>
      <c r="D1007" s="44" t="s">
        <v>4188</v>
      </c>
      <c r="E1007" s="44" t="s">
        <v>4144</v>
      </c>
      <c r="F1007" s="44" t="s">
        <v>2517</v>
      </c>
      <c r="G1007" s="45">
        <v>4149555</v>
      </c>
      <c r="H1007" s="44" t="s">
        <v>2518</v>
      </c>
      <c r="I1007" s="44" t="s">
        <v>2519</v>
      </c>
      <c r="J1007" s="45">
        <v>334</v>
      </c>
      <c r="K1007" s="44" t="s">
        <v>2520</v>
      </c>
      <c r="L1007" s="44" t="s">
        <v>2521</v>
      </c>
      <c r="M1007" s="44" t="s">
        <v>4259</v>
      </c>
      <c r="N1007" s="44" t="s">
        <v>4195</v>
      </c>
      <c r="O1007" s="44" t="s">
        <v>4196</v>
      </c>
      <c r="P1007" s="45">
        <v>148</v>
      </c>
      <c r="Q1007" s="46">
        <v>38</v>
      </c>
      <c r="R1007" s="47">
        <f t="array" ref="R1007">P1007*Q1007</f>
        <v>5624</v>
      </c>
    </row>
    <row r="1008" spans="1:18" ht="15.95" customHeight="1">
      <c r="A1008" s="44" t="s">
        <v>2522</v>
      </c>
      <c r="B1008" s="44" t="s">
        <v>4585</v>
      </c>
      <c r="C1008" s="44" t="s">
        <v>4187</v>
      </c>
      <c r="D1008" s="44" t="s">
        <v>4188</v>
      </c>
      <c r="E1008" s="44" t="s">
        <v>4144</v>
      </c>
      <c r="F1008" s="44" t="s">
        <v>2517</v>
      </c>
      <c r="G1008" s="45">
        <v>4149555</v>
      </c>
      <c r="H1008" s="44" t="s">
        <v>2518</v>
      </c>
      <c r="I1008" s="44" t="s">
        <v>2519</v>
      </c>
      <c r="J1008" s="45">
        <v>378</v>
      </c>
      <c r="K1008" s="44" t="s">
        <v>2523</v>
      </c>
      <c r="L1008" s="44" t="s">
        <v>2524</v>
      </c>
      <c r="M1008" s="44" t="s">
        <v>4217</v>
      </c>
      <c r="N1008" s="44" t="s">
        <v>4195</v>
      </c>
      <c r="O1008" s="44" t="s">
        <v>4196</v>
      </c>
      <c r="P1008" s="45">
        <v>31</v>
      </c>
      <c r="Q1008" s="46">
        <v>38</v>
      </c>
      <c r="R1008" s="47">
        <f t="array" ref="R1008">P1008*Q1008</f>
        <v>1178</v>
      </c>
    </row>
    <row r="1009" spans="1:18" ht="15.95" customHeight="1">
      <c r="A1009" s="44" t="s">
        <v>2525</v>
      </c>
      <c r="B1009" s="44" t="s">
        <v>4585</v>
      </c>
      <c r="C1009" s="44" t="s">
        <v>4187</v>
      </c>
      <c r="D1009" s="44" t="s">
        <v>4188</v>
      </c>
      <c r="E1009" s="44" t="s">
        <v>4144</v>
      </c>
      <c r="F1009" s="44" t="s">
        <v>2517</v>
      </c>
      <c r="G1009" s="45">
        <v>4149555</v>
      </c>
      <c r="H1009" s="44" t="s">
        <v>2518</v>
      </c>
      <c r="I1009" s="44" t="s">
        <v>2519</v>
      </c>
      <c r="J1009" s="45">
        <v>390</v>
      </c>
      <c r="K1009" s="44" t="s">
        <v>2526</v>
      </c>
      <c r="L1009" s="44" t="s">
        <v>2527</v>
      </c>
      <c r="M1009" s="44" t="s">
        <v>4232</v>
      </c>
      <c r="N1009" s="44" t="s">
        <v>4195</v>
      </c>
      <c r="O1009" s="44" t="s">
        <v>4196</v>
      </c>
      <c r="P1009" s="45">
        <v>16</v>
      </c>
      <c r="Q1009" s="46">
        <v>38</v>
      </c>
      <c r="R1009" s="47">
        <f t="array" ref="R1009">P1009*Q1009</f>
        <v>608</v>
      </c>
    </row>
    <row r="1010" spans="1:18" ht="15.95" customHeight="1">
      <c r="A1010" s="44" t="s">
        <v>2528</v>
      </c>
      <c r="B1010" s="44" t="s">
        <v>4585</v>
      </c>
      <c r="C1010" s="44" t="s">
        <v>4187</v>
      </c>
      <c r="D1010" s="44" t="s">
        <v>4188</v>
      </c>
      <c r="E1010" s="44" t="s">
        <v>4144</v>
      </c>
      <c r="F1010" s="44" t="s">
        <v>2517</v>
      </c>
      <c r="G1010" s="45">
        <v>4149555</v>
      </c>
      <c r="H1010" s="44" t="s">
        <v>2518</v>
      </c>
      <c r="I1010" s="44" t="s">
        <v>2519</v>
      </c>
      <c r="J1010" s="45">
        <v>356</v>
      </c>
      <c r="K1010" s="44" t="s">
        <v>2529</v>
      </c>
      <c r="L1010" s="44" t="s">
        <v>2530</v>
      </c>
      <c r="M1010" s="44" t="s">
        <v>4224</v>
      </c>
      <c r="N1010" s="44" t="s">
        <v>4195</v>
      </c>
      <c r="O1010" s="44" t="s">
        <v>4196</v>
      </c>
      <c r="P1010" s="45">
        <v>15</v>
      </c>
      <c r="Q1010" s="46">
        <v>38</v>
      </c>
      <c r="R1010" s="47">
        <f t="array" ref="R1010">P1010*Q1010</f>
        <v>570</v>
      </c>
    </row>
    <row r="1011" spans="1:18" ht="15.95" customHeight="1">
      <c r="A1011" s="44" t="s">
        <v>2531</v>
      </c>
      <c r="B1011" s="44" t="s">
        <v>4585</v>
      </c>
      <c r="C1011" s="44" t="s">
        <v>4187</v>
      </c>
      <c r="D1011" s="44" t="s">
        <v>4188</v>
      </c>
      <c r="E1011" s="44" t="s">
        <v>4144</v>
      </c>
      <c r="F1011" s="44" t="s">
        <v>2517</v>
      </c>
      <c r="G1011" s="45">
        <v>4149555</v>
      </c>
      <c r="H1011" s="44" t="s">
        <v>2518</v>
      </c>
      <c r="I1011" s="44" t="s">
        <v>2519</v>
      </c>
      <c r="J1011" s="45">
        <v>412</v>
      </c>
      <c r="K1011" s="44" t="s">
        <v>2532</v>
      </c>
      <c r="L1011" s="44" t="s">
        <v>2533</v>
      </c>
      <c r="M1011" s="44" t="s">
        <v>4194</v>
      </c>
      <c r="N1011" s="44" t="s">
        <v>4195</v>
      </c>
      <c r="O1011" s="44" t="s">
        <v>4196</v>
      </c>
      <c r="P1011" s="45">
        <v>23</v>
      </c>
      <c r="Q1011" s="46">
        <v>38</v>
      </c>
      <c r="R1011" s="47">
        <f t="array" ref="R1011">P1011*Q1011</f>
        <v>874</v>
      </c>
    </row>
    <row r="1012" spans="1:18" ht="15.95" customHeight="1">
      <c r="A1012" s="44" t="s">
        <v>2534</v>
      </c>
      <c r="B1012" s="44" t="s">
        <v>4585</v>
      </c>
      <c r="C1012" s="44" t="s">
        <v>4187</v>
      </c>
      <c r="D1012" s="44" t="s">
        <v>4188</v>
      </c>
      <c r="E1012" s="44" t="s">
        <v>4145</v>
      </c>
      <c r="F1012" s="44" t="s">
        <v>3140</v>
      </c>
      <c r="G1012" s="45">
        <v>4149558</v>
      </c>
      <c r="H1012" s="44" t="s">
        <v>2535</v>
      </c>
      <c r="I1012" s="44" t="s">
        <v>2536</v>
      </c>
      <c r="J1012" s="45">
        <v>334</v>
      </c>
      <c r="K1012" s="44" t="s">
        <v>2537</v>
      </c>
      <c r="L1012" s="44" t="s">
        <v>2538</v>
      </c>
      <c r="M1012" s="44" t="s">
        <v>4259</v>
      </c>
      <c r="N1012" s="44" t="s">
        <v>4195</v>
      </c>
      <c r="O1012" s="44" t="s">
        <v>4196</v>
      </c>
      <c r="P1012" s="45">
        <v>190</v>
      </c>
      <c r="Q1012" s="46">
        <v>38</v>
      </c>
      <c r="R1012" s="47">
        <f t="array" ref="R1012">P1012*Q1012</f>
        <v>7220</v>
      </c>
    </row>
    <row r="1013" spans="1:18" ht="15.95" customHeight="1">
      <c r="A1013" s="44" t="s">
        <v>2539</v>
      </c>
      <c r="B1013" s="44" t="s">
        <v>4585</v>
      </c>
      <c r="C1013" s="44" t="s">
        <v>4187</v>
      </c>
      <c r="D1013" s="44" t="s">
        <v>4188</v>
      </c>
      <c r="E1013" s="44" t="s">
        <v>4143</v>
      </c>
      <c r="F1013" s="44" t="s">
        <v>3986</v>
      </c>
      <c r="G1013" s="45">
        <v>4149559</v>
      </c>
      <c r="H1013" s="44" t="s">
        <v>2540</v>
      </c>
      <c r="I1013" s="44" t="s">
        <v>2541</v>
      </c>
      <c r="J1013" s="45">
        <v>334</v>
      </c>
      <c r="K1013" s="44" t="s">
        <v>2542</v>
      </c>
      <c r="L1013" s="44" t="s">
        <v>2543</v>
      </c>
      <c r="M1013" s="44" t="s">
        <v>4259</v>
      </c>
      <c r="N1013" s="44" t="s">
        <v>4195</v>
      </c>
      <c r="O1013" s="44" t="s">
        <v>4196</v>
      </c>
      <c r="P1013" s="45">
        <v>114</v>
      </c>
      <c r="Q1013" s="46">
        <v>38</v>
      </c>
      <c r="R1013" s="47">
        <f t="array" ref="R1013">P1013*Q1013</f>
        <v>4332</v>
      </c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58"/>
  <sheetViews>
    <sheetView showGridLines="0" workbookViewId="0"/>
  </sheetViews>
  <sheetFormatPr defaultColWidth="8.625" defaultRowHeight="49.15" customHeight="1"/>
  <cols>
    <col min="1" max="1" width="8.625" style="1" customWidth="1"/>
    <col min="2" max="3" width="11.5" style="1" customWidth="1"/>
    <col min="4" max="4" width="12.375" style="1" customWidth="1"/>
    <col min="5" max="6" width="25" style="1" customWidth="1"/>
    <col min="7" max="7" width="8.625" style="1" customWidth="1"/>
    <col min="8" max="8" width="16.625" style="1" customWidth="1"/>
    <col min="9" max="9" width="8.625" style="1" hidden="1" customWidth="1"/>
    <col min="10" max="12" width="8.625" style="1" customWidth="1"/>
    <col min="13" max="16384" width="8.625" style="1"/>
  </cols>
  <sheetData>
    <row r="1" spans="1:11" ht="49.15" customHeight="1">
      <c r="A1" s="32"/>
      <c r="B1" s="50" t="s">
        <v>2544</v>
      </c>
      <c r="C1" s="50" t="s">
        <v>2544</v>
      </c>
      <c r="D1" s="50"/>
      <c r="E1" s="50" t="s">
        <v>2544</v>
      </c>
      <c r="F1" s="51"/>
      <c r="G1" s="51"/>
      <c r="H1" s="50"/>
      <c r="I1" s="34"/>
      <c r="J1" s="34"/>
      <c r="K1" s="52"/>
    </row>
    <row r="2" spans="1:11" ht="49.15" customHeight="1">
      <c r="A2" s="53"/>
      <c r="B2" s="54" t="s">
        <v>4171</v>
      </c>
      <c r="C2" s="54" t="s">
        <v>4170</v>
      </c>
      <c r="D2" s="54" t="s">
        <v>2545</v>
      </c>
      <c r="E2" s="54" t="s">
        <v>4063</v>
      </c>
      <c r="F2" s="54" t="s">
        <v>2546</v>
      </c>
      <c r="G2" s="54" t="s">
        <v>2547</v>
      </c>
      <c r="H2" s="54" t="s">
        <v>2548</v>
      </c>
      <c r="I2" s="55"/>
      <c r="J2" s="55"/>
      <c r="K2" s="56"/>
    </row>
    <row r="3" spans="1:11" ht="63.75" customHeight="1">
      <c r="A3" s="53"/>
      <c r="B3" s="57" t="s">
        <v>4187</v>
      </c>
      <c r="C3" s="57" t="s">
        <v>4655</v>
      </c>
      <c r="D3" s="57" t="s">
        <v>2549</v>
      </c>
      <c r="E3" s="57" t="s">
        <v>4134</v>
      </c>
      <c r="F3" s="57" t="s">
        <v>2550</v>
      </c>
      <c r="G3" s="57" t="s">
        <v>2551</v>
      </c>
      <c r="H3" s="58"/>
      <c r="I3" s="58" t="s">
        <v>4213</v>
      </c>
      <c r="J3" s="55"/>
      <c r="K3" s="56"/>
    </row>
    <row r="4" spans="1:11" ht="63.75" customHeight="1">
      <c r="A4" s="53"/>
      <c r="B4" s="59" t="s">
        <v>4187</v>
      </c>
      <c r="C4" s="59" t="s">
        <v>4655</v>
      </c>
      <c r="D4" s="59" t="s">
        <v>2552</v>
      </c>
      <c r="E4" s="59" t="s">
        <v>4134</v>
      </c>
      <c r="F4" s="59" t="s">
        <v>2553</v>
      </c>
      <c r="G4" s="59" t="s">
        <v>2554</v>
      </c>
      <c r="H4" s="58"/>
      <c r="I4" s="58" t="s">
        <v>4213</v>
      </c>
      <c r="J4" s="55"/>
      <c r="K4" s="56"/>
    </row>
    <row r="5" spans="1:11" ht="63.75" customHeight="1">
      <c r="A5" s="53"/>
      <c r="B5" s="59" t="s">
        <v>4187</v>
      </c>
      <c r="C5" s="59" t="s">
        <v>4655</v>
      </c>
      <c r="D5" s="59" t="s">
        <v>2555</v>
      </c>
      <c r="E5" s="59" t="s">
        <v>4134</v>
      </c>
      <c r="F5" s="59" t="s">
        <v>2556</v>
      </c>
      <c r="G5" s="59" t="s">
        <v>2557</v>
      </c>
      <c r="H5" s="58"/>
      <c r="I5" s="58" t="s">
        <v>4213</v>
      </c>
      <c r="J5" s="55"/>
      <c r="K5" s="56"/>
    </row>
    <row r="6" spans="1:11" ht="63.75" customHeight="1">
      <c r="A6" s="53"/>
      <c r="B6" s="59" t="s">
        <v>4187</v>
      </c>
      <c r="C6" s="59" t="s">
        <v>4655</v>
      </c>
      <c r="D6" s="59" t="s">
        <v>2558</v>
      </c>
      <c r="E6" s="59" t="s">
        <v>4134</v>
      </c>
      <c r="F6" s="59" t="s">
        <v>2559</v>
      </c>
      <c r="G6" s="59" t="s">
        <v>2560</v>
      </c>
      <c r="H6" s="58"/>
      <c r="I6" s="58" t="s">
        <v>4213</v>
      </c>
      <c r="J6" s="55"/>
      <c r="K6" s="56"/>
    </row>
    <row r="7" spans="1:11" ht="63.75" customHeight="1">
      <c r="A7" s="53"/>
      <c r="B7" s="59" t="s">
        <v>4187</v>
      </c>
      <c r="C7" s="59" t="s">
        <v>4655</v>
      </c>
      <c r="D7" s="59" t="s">
        <v>2561</v>
      </c>
      <c r="E7" s="59" t="s">
        <v>4134</v>
      </c>
      <c r="F7" s="59" t="s">
        <v>2562</v>
      </c>
      <c r="G7" s="59" t="s">
        <v>2563</v>
      </c>
      <c r="H7" s="58"/>
      <c r="I7" s="58" t="s">
        <v>4213</v>
      </c>
      <c r="J7" s="55"/>
      <c r="K7" s="56"/>
    </row>
    <row r="8" spans="1:11" ht="63.75" customHeight="1">
      <c r="A8" s="53"/>
      <c r="B8" s="59" t="s">
        <v>4187</v>
      </c>
      <c r="C8" s="59" t="s">
        <v>4655</v>
      </c>
      <c r="D8" s="59" t="s">
        <v>2564</v>
      </c>
      <c r="E8" s="59" t="s">
        <v>4134</v>
      </c>
      <c r="F8" s="59" t="s">
        <v>2565</v>
      </c>
      <c r="G8" s="59" t="s">
        <v>2566</v>
      </c>
      <c r="H8" s="58"/>
      <c r="I8" s="58" t="s">
        <v>4213</v>
      </c>
      <c r="J8" s="55"/>
      <c r="K8" s="56"/>
    </row>
    <row r="9" spans="1:11" ht="63.75" customHeight="1">
      <c r="A9" s="53"/>
      <c r="B9" s="59" t="s">
        <v>4187</v>
      </c>
      <c r="C9" s="59" t="s">
        <v>4655</v>
      </c>
      <c r="D9" s="59" t="s">
        <v>2567</v>
      </c>
      <c r="E9" s="59" t="s">
        <v>4134</v>
      </c>
      <c r="F9" s="59" t="s">
        <v>2568</v>
      </c>
      <c r="G9" s="59" t="s">
        <v>2569</v>
      </c>
      <c r="H9" s="58"/>
      <c r="I9" s="58" t="s">
        <v>4213</v>
      </c>
      <c r="J9" s="55"/>
      <c r="K9" s="56"/>
    </row>
    <row r="10" spans="1:11" ht="63.75" customHeight="1">
      <c r="A10" s="53"/>
      <c r="B10" s="59" t="s">
        <v>4187</v>
      </c>
      <c r="C10" s="59" t="s">
        <v>4655</v>
      </c>
      <c r="D10" s="59" t="s">
        <v>2570</v>
      </c>
      <c r="E10" s="59" t="s">
        <v>4134</v>
      </c>
      <c r="F10" s="59" t="s">
        <v>2571</v>
      </c>
      <c r="G10" s="59" t="s">
        <v>2572</v>
      </c>
      <c r="H10" s="58"/>
      <c r="I10" s="58" t="s">
        <v>4213</v>
      </c>
      <c r="J10" s="55"/>
      <c r="K10" s="56"/>
    </row>
    <row r="11" spans="1:11" ht="63.75" customHeight="1">
      <c r="A11" s="53"/>
      <c r="B11" s="59" t="s">
        <v>4187</v>
      </c>
      <c r="C11" s="59" t="s">
        <v>4740</v>
      </c>
      <c r="D11" s="59" t="s">
        <v>2573</v>
      </c>
      <c r="E11" s="59" t="s">
        <v>4108</v>
      </c>
      <c r="F11" s="59" t="s">
        <v>2574</v>
      </c>
      <c r="G11" s="59" t="s">
        <v>2575</v>
      </c>
      <c r="H11" s="58"/>
      <c r="I11" s="58" t="s">
        <v>4213</v>
      </c>
      <c r="J11" s="55"/>
      <c r="K11" s="56"/>
    </row>
    <row r="12" spans="1:11" ht="63.75" customHeight="1">
      <c r="A12" s="53"/>
      <c r="B12" s="59" t="s">
        <v>4187</v>
      </c>
      <c r="C12" s="59" t="s">
        <v>4740</v>
      </c>
      <c r="D12" s="59" t="s">
        <v>2576</v>
      </c>
      <c r="E12" s="59" t="s">
        <v>4108</v>
      </c>
      <c r="F12" s="59" t="s">
        <v>2577</v>
      </c>
      <c r="G12" s="59" t="s">
        <v>2578</v>
      </c>
      <c r="H12" s="58"/>
      <c r="I12" s="58" t="s">
        <v>4213</v>
      </c>
      <c r="J12" s="55"/>
      <c r="K12" s="56"/>
    </row>
    <row r="13" spans="1:11" ht="63.75" customHeight="1">
      <c r="A13" s="53"/>
      <c r="B13" s="59" t="s">
        <v>4187</v>
      </c>
      <c r="C13" s="59" t="s">
        <v>4740</v>
      </c>
      <c r="D13" s="59" t="s">
        <v>1461</v>
      </c>
      <c r="E13" s="59" t="s">
        <v>4108</v>
      </c>
      <c r="F13" s="59" t="s">
        <v>2579</v>
      </c>
      <c r="G13" s="59" t="s">
        <v>2580</v>
      </c>
      <c r="H13" s="58"/>
      <c r="I13" s="58" t="s">
        <v>4213</v>
      </c>
      <c r="J13" s="55"/>
      <c r="K13" s="56"/>
    </row>
    <row r="14" spans="1:11" ht="63.75" customHeight="1">
      <c r="A14" s="53"/>
      <c r="B14" s="59" t="s">
        <v>4187</v>
      </c>
      <c r="C14" s="59" t="s">
        <v>4740</v>
      </c>
      <c r="D14" s="59" t="s">
        <v>2581</v>
      </c>
      <c r="E14" s="59" t="s">
        <v>4108</v>
      </c>
      <c r="F14" s="59" t="s">
        <v>2582</v>
      </c>
      <c r="G14" s="59" t="s">
        <v>2583</v>
      </c>
      <c r="H14" s="58"/>
      <c r="I14" s="58" t="s">
        <v>4213</v>
      </c>
      <c r="J14" s="55"/>
      <c r="K14" s="56"/>
    </row>
    <row r="15" spans="1:11" ht="63.75" customHeight="1">
      <c r="A15" s="53"/>
      <c r="B15" s="59" t="s">
        <v>4187</v>
      </c>
      <c r="C15" s="59" t="s">
        <v>4740</v>
      </c>
      <c r="D15" s="59" t="s">
        <v>1469</v>
      </c>
      <c r="E15" s="59" t="s">
        <v>4108</v>
      </c>
      <c r="F15" s="59" t="s">
        <v>2584</v>
      </c>
      <c r="G15" s="59" t="s">
        <v>2585</v>
      </c>
      <c r="H15" s="58"/>
      <c r="I15" s="58" t="s">
        <v>4213</v>
      </c>
      <c r="J15" s="55"/>
      <c r="K15" s="56"/>
    </row>
    <row r="16" spans="1:11" ht="63.75" customHeight="1">
      <c r="A16" s="53"/>
      <c r="B16" s="59" t="s">
        <v>4187</v>
      </c>
      <c r="C16" s="59" t="s">
        <v>4740</v>
      </c>
      <c r="D16" s="59" t="s">
        <v>2586</v>
      </c>
      <c r="E16" s="59" t="s">
        <v>4108</v>
      </c>
      <c r="F16" s="59" t="s">
        <v>2587</v>
      </c>
      <c r="G16" s="59" t="s">
        <v>2588</v>
      </c>
      <c r="H16" s="58"/>
      <c r="I16" s="58" t="s">
        <v>4213</v>
      </c>
      <c r="J16" s="55"/>
      <c r="K16" s="56"/>
    </row>
    <row r="17" spans="1:11" ht="63.75" customHeight="1">
      <c r="A17" s="53"/>
      <c r="B17" s="59" t="s">
        <v>4187</v>
      </c>
      <c r="C17" s="59" t="s">
        <v>4740</v>
      </c>
      <c r="D17" s="59" t="s">
        <v>2589</v>
      </c>
      <c r="E17" s="59" t="s">
        <v>4108</v>
      </c>
      <c r="F17" s="59" t="s">
        <v>2590</v>
      </c>
      <c r="G17" s="59" t="s">
        <v>2591</v>
      </c>
      <c r="H17" s="58"/>
      <c r="I17" s="58" t="s">
        <v>4213</v>
      </c>
      <c r="J17" s="55"/>
      <c r="K17" s="56"/>
    </row>
    <row r="18" spans="1:11" ht="63.75" customHeight="1">
      <c r="A18" s="53"/>
      <c r="B18" s="59" t="s">
        <v>4187</v>
      </c>
      <c r="C18" s="59" t="s">
        <v>4740</v>
      </c>
      <c r="D18" s="59" t="s">
        <v>1502</v>
      </c>
      <c r="E18" s="59" t="s">
        <v>4108</v>
      </c>
      <c r="F18" s="59" t="s">
        <v>2592</v>
      </c>
      <c r="G18" s="59" t="s">
        <v>2593</v>
      </c>
      <c r="H18" s="58"/>
      <c r="I18" s="58" t="s">
        <v>4213</v>
      </c>
      <c r="J18" s="55"/>
      <c r="K18" s="56"/>
    </row>
    <row r="19" spans="1:11" ht="63.75" customHeight="1">
      <c r="A19" s="53"/>
      <c r="B19" s="59" t="s">
        <v>4187</v>
      </c>
      <c r="C19" s="59" t="s">
        <v>4740</v>
      </c>
      <c r="D19" s="59" t="s">
        <v>2594</v>
      </c>
      <c r="E19" s="59" t="s">
        <v>4108</v>
      </c>
      <c r="F19" s="59" t="s">
        <v>2595</v>
      </c>
      <c r="G19" s="59" t="s">
        <v>2596</v>
      </c>
      <c r="H19" s="58"/>
      <c r="I19" s="58" t="s">
        <v>4213</v>
      </c>
      <c r="J19" s="55"/>
      <c r="K19" s="56"/>
    </row>
    <row r="20" spans="1:11" ht="63.75" customHeight="1">
      <c r="A20" s="53"/>
      <c r="B20" s="59" t="s">
        <v>4187</v>
      </c>
      <c r="C20" s="59" t="s">
        <v>4740</v>
      </c>
      <c r="D20" s="59" t="s">
        <v>2597</v>
      </c>
      <c r="E20" s="59" t="s">
        <v>4108</v>
      </c>
      <c r="F20" s="59" t="s">
        <v>2598</v>
      </c>
      <c r="G20" s="59" t="s">
        <v>2599</v>
      </c>
      <c r="H20" s="58"/>
      <c r="I20" s="58" t="s">
        <v>4213</v>
      </c>
      <c r="J20" s="55"/>
      <c r="K20" s="56"/>
    </row>
    <row r="21" spans="1:11" ht="63.75" customHeight="1">
      <c r="A21" s="53"/>
      <c r="B21" s="59" t="s">
        <v>4187</v>
      </c>
      <c r="C21" s="59" t="s">
        <v>4740</v>
      </c>
      <c r="D21" s="59" t="s">
        <v>2600</v>
      </c>
      <c r="E21" s="59" t="s">
        <v>4108</v>
      </c>
      <c r="F21" s="59" t="s">
        <v>2601</v>
      </c>
      <c r="G21" s="59" t="s">
        <v>2602</v>
      </c>
      <c r="H21" s="58"/>
      <c r="I21" s="58" t="s">
        <v>4213</v>
      </c>
      <c r="J21" s="55"/>
      <c r="K21" s="56"/>
    </row>
    <row r="22" spans="1:11" ht="63.75" customHeight="1">
      <c r="A22" s="53"/>
      <c r="B22" s="59" t="s">
        <v>4187</v>
      </c>
      <c r="C22" s="59" t="s">
        <v>4740</v>
      </c>
      <c r="D22" s="59" t="s">
        <v>4758</v>
      </c>
      <c r="E22" s="59" t="s">
        <v>4108</v>
      </c>
      <c r="F22" s="59" t="s">
        <v>2603</v>
      </c>
      <c r="G22" s="59" t="s">
        <v>2604</v>
      </c>
      <c r="H22" s="58"/>
      <c r="I22" s="58" t="s">
        <v>4213</v>
      </c>
      <c r="J22" s="55"/>
      <c r="K22" s="56"/>
    </row>
    <row r="23" spans="1:11" ht="63.75" customHeight="1">
      <c r="A23" s="53"/>
      <c r="B23" s="59" t="s">
        <v>4187</v>
      </c>
      <c r="C23" s="59" t="s">
        <v>4740</v>
      </c>
      <c r="D23" s="59" t="s">
        <v>4784</v>
      </c>
      <c r="E23" s="59" t="s">
        <v>4108</v>
      </c>
      <c r="F23" s="59" t="s">
        <v>2605</v>
      </c>
      <c r="G23" s="59" t="s">
        <v>2606</v>
      </c>
      <c r="H23" s="58"/>
      <c r="I23" s="58" t="s">
        <v>4213</v>
      </c>
      <c r="J23" s="55"/>
      <c r="K23" s="56"/>
    </row>
    <row r="24" spans="1:11" ht="63.75" customHeight="1">
      <c r="A24" s="53"/>
      <c r="B24" s="59" t="s">
        <v>4187</v>
      </c>
      <c r="C24" s="59" t="s">
        <v>4740</v>
      </c>
      <c r="D24" s="59" t="s">
        <v>2607</v>
      </c>
      <c r="E24" s="59" t="s">
        <v>4108</v>
      </c>
      <c r="F24" s="59" t="s">
        <v>2608</v>
      </c>
      <c r="G24" s="59" t="s">
        <v>2609</v>
      </c>
      <c r="H24" s="58"/>
      <c r="I24" s="58" t="s">
        <v>4213</v>
      </c>
      <c r="J24" s="55"/>
      <c r="K24" s="56"/>
    </row>
    <row r="25" spans="1:11" ht="63.75" customHeight="1">
      <c r="A25" s="53"/>
      <c r="B25" s="59" t="s">
        <v>4187</v>
      </c>
      <c r="C25" s="59" t="s">
        <v>4740</v>
      </c>
      <c r="D25" s="59" t="s">
        <v>4819</v>
      </c>
      <c r="E25" s="59" t="s">
        <v>4108</v>
      </c>
      <c r="F25" s="59" t="s">
        <v>2610</v>
      </c>
      <c r="G25" s="59" t="s">
        <v>2611</v>
      </c>
      <c r="H25" s="58"/>
      <c r="I25" s="58" t="s">
        <v>4213</v>
      </c>
      <c r="J25" s="55"/>
      <c r="K25" s="56"/>
    </row>
    <row r="26" spans="1:11" ht="63.75" customHeight="1">
      <c r="A26" s="53"/>
      <c r="B26" s="59" t="s">
        <v>4187</v>
      </c>
      <c r="C26" s="59" t="s">
        <v>4740</v>
      </c>
      <c r="D26" s="59" t="s">
        <v>2612</v>
      </c>
      <c r="E26" s="59" t="s">
        <v>4108</v>
      </c>
      <c r="F26" s="59" t="s">
        <v>2613</v>
      </c>
      <c r="G26" s="59" t="s">
        <v>2614</v>
      </c>
      <c r="H26" s="58"/>
      <c r="I26" s="58" t="s">
        <v>4213</v>
      </c>
      <c r="J26" s="55"/>
      <c r="K26" s="56"/>
    </row>
    <row r="27" spans="1:11" ht="63.75" customHeight="1">
      <c r="A27" s="53"/>
      <c r="B27" s="59" t="s">
        <v>4187</v>
      </c>
      <c r="C27" s="59" t="s">
        <v>4186</v>
      </c>
      <c r="D27" s="59" t="s">
        <v>2615</v>
      </c>
      <c r="E27" s="59" t="s">
        <v>4074</v>
      </c>
      <c r="F27" s="59" t="s">
        <v>2616</v>
      </c>
      <c r="G27" s="59" t="s">
        <v>2617</v>
      </c>
      <c r="H27" s="58"/>
      <c r="I27" s="58" t="s">
        <v>4213</v>
      </c>
      <c r="J27" s="55"/>
      <c r="K27" s="56"/>
    </row>
    <row r="28" spans="1:11" ht="63.75" customHeight="1">
      <c r="A28" s="53"/>
      <c r="B28" s="59" t="s">
        <v>4187</v>
      </c>
      <c r="C28" s="59" t="s">
        <v>4186</v>
      </c>
      <c r="D28" s="59" t="s">
        <v>2618</v>
      </c>
      <c r="E28" s="59" t="s">
        <v>4074</v>
      </c>
      <c r="F28" s="59" t="s">
        <v>2619</v>
      </c>
      <c r="G28" s="59" t="s">
        <v>2620</v>
      </c>
      <c r="H28" s="58"/>
      <c r="I28" s="58" t="s">
        <v>4213</v>
      </c>
      <c r="J28" s="55"/>
      <c r="K28" s="56"/>
    </row>
    <row r="29" spans="1:11" ht="63.75" customHeight="1">
      <c r="A29" s="53"/>
      <c r="B29" s="59" t="s">
        <v>4187</v>
      </c>
      <c r="C29" s="59" t="s">
        <v>4186</v>
      </c>
      <c r="D29" s="59" t="s">
        <v>2621</v>
      </c>
      <c r="E29" s="59" t="s">
        <v>4074</v>
      </c>
      <c r="F29" s="59" t="s">
        <v>2622</v>
      </c>
      <c r="G29" s="59" t="s">
        <v>2623</v>
      </c>
      <c r="H29" s="58"/>
      <c r="I29" s="58" t="s">
        <v>4213</v>
      </c>
      <c r="J29" s="55"/>
      <c r="K29" s="56"/>
    </row>
    <row r="30" spans="1:11" ht="63.75" customHeight="1">
      <c r="A30" s="53"/>
      <c r="B30" s="59" t="s">
        <v>4187</v>
      </c>
      <c r="C30" s="59" t="s">
        <v>4186</v>
      </c>
      <c r="D30" s="59" t="s">
        <v>2624</v>
      </c>
      <c r="E30" s="59" t="s">
        <v>4074</v>
      </c>
      <c r="F30" s="59" t="s">
        <v>2625</v>
      </c>
      <c r="G30" s="59" t="s">
        <v>2626</v>
      </c>
      <c r="H30" s="58"/>
      <c r="I30" s="58" t="s">
        <v>4213</v>
      </c>
      <c r="J30" s="55"/>
      <c r="K30" s="56"/>
    </row>
    <row r="31" spans="1:11" ht="63.75" customHeight="1">
      <c r="A31" s="53"/>
      <c r="B31" s="59" t="s">
        <v>4187</v>
      </c>
      <c r="C31" s="59" t="s">
        <v>4186</v>
      </c>
      <c r="D31" s="59" t="s">
        <v>4836</v>
      </c>
      <c r="E31" s="59" t="s">
        <v>4074</v>
      </c>
      <c r="F31" s="59" t="s">
        <v>2627</v>
      </c>
      <c r="G31" s="59" t="s">
        <v>2628</v>
      </c>
      <c r="H31" s="58"/>
      <c r="I31" s="58" t="s">
        <v>4213</v>
      </c>
      <c r="J31" s="55"/>
      <c r="K31" s="56"/>
    </row>
    <row r="32" spans="1:11" ht="63.75" customHeight="1">
      <c r="A32" s="53"/>
      <c r="B32" s="59" t="s">
        <v>4187</v>
      </c>
      <c r="C32" s="59" t="s">
        <v>4186</v>
      </c>
      <c r="D32" s="59" t="s">
        <v>2629</v>
      </c>
      <c r="E32" s="59" t="s">
        <v>4074</v>
      </c>
      <c r="F32" s="59" t="s">
        <v>2630</v>
      </c>
      <c r="G32" s="59" t="s">
        <v>2631</v>
      </c>
      <c r="H32" s="58"/>
      <c r="I32" s="58" t="s">
        <v>4213</v>
      </c>
      <c r="J32" s="55"/>
      <c r="K32" s="56"/>
    </row>
    <row r="33" spans="1:11" ht="63.75" customHeight="1">
      <c r="A33" s="53"/>
      <c r="B33" s="59" t="s">
        <v>4187</v>
      </c>
      <c r="C33" s="59" t="s">
        <v>4186</v>
      </c>
      <c r="D33" s="59" t="s">
        <v>2632</v>
      </c>
      <c r="E33" s="59" t="s">
        <v>4074</v>
      </c>
      <c r="F33" s="59" t="s">
        <v>2571</v>
      </c>
      <c r="G33" s="59" t="s">
        <v>2572</v>
      </c>
      <c r="H33" s="58"/>
      <c r="I33" s="58" t="s">
        <v>4213</v>
      </c>
      <c r="J33" s="55"/>
      <c r="K33" s="56"/>
    </row>
    <row r="34" spans="1:11" ht="63.75" customHeight="1">
      <c r="A34" s="53"/>
      <c r="B34" s="59" t="s">
        <v>4187</v>
      </c>
      <c r="C34" s="59" t="s">
        <v>1736</v>
      </c>
      <c r="D34" s="59" t="s">
        <v>2633</v>
      </c>
      <c r="E34" s="59" t="s">
        <v>2634</v>
      </c>
      <c r="F34" s="59" t="s">
        <v>2635</v>
      </c>
      <c r="G34" s="59" t="s">
        <v>2636</v>
      </c>
      <c r="H34" s="58"/>
      <c r="I34" s="58" t="s">
        <v>4213</v>
      </c>
      <c r="J34" s="55"/>
      <c r="K34" s="56"/>
    </row>
    <row r="35" spans="1:11" ht="63.75" customHeight="1">
      <c r="A35" s="53"/>
      <c r="B35" s="59" t="s">
        <v>4187</v>
      </c>
      <c r="C35" s="59" t="s">
        <v>1736</v>
      </c>
      <c r="D35" s="59" t="s">
        <v>2637</v>
      </c>
      <c r="E35" s="59" t="s">
        <v>2634</v>
      </c>
      <c r="F35" s="59" t="s">
        <v>2638</v>
      </c>
      <c r="G35" s="59" t="s">
        <v>2639</v>
      </c>
      <c r="H35" s="58"/>
      <c r="I35" s="58" t="s">
        <v>4213</v>
      </c>
      <c r="J35" s="55"/>
      <c r="K35" s="56"/>
    </row>
    <row r="36" spans="1:11" ht="63.75" customHeight="1">
      <c r="A36" s="53"/>
      <c r="B36" s="59" t="s">
        <v>4187</v>
      </c>
      <c r="C36" s="59" t="s">
        <v>1736</v>
      </c>
      <c r="D36" s="59" t="s">
        <v>2640</v>
      </c>
      <c r="E36" s="59" t="s">
        <v>2634</v>
      </c>
      <c r="F36" s="59" t="s">
        <v>2641</v>
      </c>
      <c r="G36" s="59" t="s">
        <v>2642</v>
      </c>
      <c r="H36" s="58"/>
      <c r="I36" s="58" t="s">
        <v>4213</v>
      </c>
      <c r="J36" s="55"/>
      <c r="K36" s="56"/>
    </row>
    <row r="37" spans="1:11" ht="63.75" customHeight="1">
      <c r="A37" s="53"/>
      <c r="B37" s="59" t="s">
        <v>4187</v>
      </c>
      <c r="C37" s="59" t="s">
        <v>5312</v>
      </c>
      <c r="D37" s="59" t="s">
        <v>2643</v>
      </c>
      <c r="E37" s="59" t="s">
        <v>4092</v>
      </c>
      <c r="F37" s="59" t="s">
        <v>2644</v>
      </c>
      <c r="G37" s="59" t="s">
        <v>2645</v>
      </c>
      <c r="H37" s="58"/>
      <c r="I37" s="58" t="s">
        <v>4213</v>
      </c>
      <c r="J37" s="55"/>
      <c r="K37" s="56"/>
    </row>
    <row r="38" spans="1:11" ht="63.75" customHeight="1">
      <c r="A38" s="53"/>
      <c r="B38" s="59" t="s">
        <v>4187</v>
      </c>
      <c r="C38" s="59" t="s">
        <v>5312</v>
      </c>
      <c r="D38" s="59" t="s">
        <v>2646</v>
      </c>
      <c r="E38" s="59" t="s">
        <v>4092</v>
      </c>
      <c r="F38" s="59" t="s">
        <v>2647</v>
      </c>
      <c r="G38" s="59" t="s">
        <v>2648</v>
      </c>
      <c r="H38" s="58"/>
      <c r="I38" s="58" t="s">
        <v>4213</v>
      </c>
      <c r="J38" s="55"/>
      <c r="K38" s="56"/>
    </row>
    <row r="39" spans="1:11" ht="63.75" customHeight="1">
      <c r="A39" s="53"/>
      <c r="B39" s="59" t="s">
        <v>4187</v>
      </c>
      <c r="C39" s="59" t="s">
        <v>5312</v>
      </c>
      <c r="D39" s="59" t="s">
        <v>2649</v>
      </c>
      <c r="E39" s="59" t="s">
        <v>4092</v>
      </c>
      <c r="F39" s="59" t="s">
        <v>2650</v>
      </c>
      <c r="G39" s="59" t="s">
        <v>2651</v>
      </c>
      <c r="H39" s="58"/>
      <c r="I39" s="58" t="s">
        <v>4213</v>
      </c>
      <c r="J39" s="55"/>
      <c r="K39" s="56"/>
    </row>
    <row r="40" spans="1:11" ht="63.75" customHeight="1">
      <c r="A40" s="53"/>
      <c r="B40" s="59" t="s">
        <v>4187</v>
      </c>
      <c r="C40" s="59" t="s">
        <v>5312</v>
      </c>
      <c r="D40" s="59" t="s">
        <v>2652</v>
      </c>
      <c r="E40" s="59" t="s">
        <v>4092</v>
      </c>
      <c r="F40" s="59" t="s">
        <v>2653</v>
      </c>
      <c r="G40" s="59" t="s">
        <v>2654</v>
      </c>
      <c r="H40" s="58"/>
      <c r="I40" s="58" t="s">
        <v>4213</v>
      </c>
      <c r="J40" s="55"/>
      <c r="K40" s="56"/>
    </row>
    <row r="41" spans="1:11" ht="63.75" customHeight="1">
      <c r="A41" s="53"/>
      <c r="B41" s="59" t="s">
        <v>4187</v>
      </c>
      <c r="C41" s="59" t="s">
        <v>5312</v>
      </c>
      <c r="D41" s="59" t="s">
        <v>2655</v>
      </c>
      <c r="E41" s="59" t="s">
        <v>4092</v>
      </c>
      <c r="F41" s="59" t="s">
        <v>2656</v>
      </c>
      <c r="G41" s="59" t="s">
        <v>2657</v>
      </c>
      <c r="H41" s="58"/>
      <c r="I41" s="58" t="s">
        <v>4213</v>
      </c>
      <c r="J41" s="55"/>
      <c r="K41" s="56"/>
    </row>
    <row r="42" spans="1:11" ht="63.75" customHeight="1">
      <c r="A42" s="53"/>
      <c r="B42" s="59" t="s">
        <v>4187</v>
      </c>
      <c r="C42" s="59" t="s">
        <v>5312</v>
      </c>
      <c r="D42" s="59" t="s">
        <v>1520</v>
      </c>
      <c r="E42" s="59" t="s">
        <v>4092</v>
      </c>
      <c r="F42" s="59" t="s">
        <v>2658</v>
      </c>
      <c r="G42" s="59" t="s">
        <v>2659</v>
      </c>
      <c r="H42" s="58"/>
      <c r="I42" s="58" t="s">
        <v>4213</v>
      </c>
      <c r="J42" s="55"/>
      <c r="K42" s="56"/>
    </row>
    <row r="43" spans="1:11" ht="63.75" customHeight="1">
      <c r="A43" s="53"/>
      <c r="B43" s="59" t="s">
        <v>4187</v>
      </c>
      <c r="C43" s="59" t="s">
        <v>5312</v>
      </c>
      <c r="D43" s="59" t="s">
        <v>2660</v>
      </c>
      <c r="E43" s="59" t="s">
        <v>4092</v>
      </c>
      <c r="F43" s="59" t="s">
        <v>2613</v>
      </c>
      <c r="G43" s="59" t="s">
        <v>2614</v>
      </c>
      <c r="H43" s="58"/>
      <c r="I43" s="58" t="s">
        <v>4213</v>
      </c>
      <c r="J43" s="55"/>
      <c r="K43" s="56"/>
    </row>
    <row r="44" spans="1:11" ht="63.75" customHeight="1">
      <c r="A44" s="53"/>
      <c r="B44" s="59" t="s">
        <v>4187</v>
      </c>
      <c r="C44" s="59" t="s">
        <v>5312</v>
      </c>
      <c r="D44" s="59" t="s">
        <v>2661</v>
      </c>
      <c r="E44" s="59" t="s">
        <v>4092</v>
      </c>
      <c r="F44" s="59" t="s">
        <v>2662</v>
      </c>
      <c r="G44" s="59" t="s">
        <v>2663</v>
      </c>
      <c r="H44" s="58"/>
      <c r="I44" s="58" t="s">
        <v>4213</v>
      </c>
      <c r="J44" s="55"/>
      <c r="K44" s="56"/>
    </row>
    <row r="45" spans="1:11" ht="63.75" customHeight="1">
      <c r="A45" s="53"/>
      <c r="B45" s="59" t="s">
        <v>4187</v>
      </c>
      <c r="C45" s="59" t="s">
        <v>5312</v>
      </c>
      <c r="D45" s="59" t="s">
        <v>2664</v>
      </c>
      <c r="E45" s="59" t="s">
        <v>4092</v>
      </c>
      <c r="F45" s="59" t="s">
        <v>2665</v>
      </c>
      <c r="G45" s="59" t="s">
        <v>2666</v>
      </c>
      <c r="H45" s="58"/>
      <c r="I45" s="58" t="s">
        <v>4213</v>
      </c>
      <c r="J45" s="55"/>
      <c r="K45" s="56"/>
    </row>
    <row r="46" spans="1:11" ht="63.75" customHeight="1">
      <c r="A46" s="53"/>
      <c r="B46" s="59" t="s">
        <v>4187</v>
      </c>
      <c r="C46" s="59" t="s">
        <v>5312</v>
      </c>
      <c r="D46" s="59" t="s">
        <v>2667</v>
      </c>
      <c r="E46" s="59" t="s">
        <v>2668</v>
      </c>
      <c r="F46" s="59" t="s">
        <v>2669</v>
      </c>
      <c r="G46" s="59" t="s">
        <v>2670</v>
      </c>
      <c r="H46" s="58"/>
      <c r="I46" s="58" t="s">
        <v>4213</v>
      </c>
      <c r="J46" s="55"/>
      <c r="K46" s="56"/>
    </row>
    <row r="47" spans="1:11" ht="63.75" customHeight="1">
      <c r="A47" s="53"/>
      <c r="B47" s="59" t="s">
        <v>4187</v>
      </c>
      <c r="C47" s="59" t="s">
        <v>4285</v>
      </c>
      <c r="D47" s="59" t="s">
        <v>2671</v>
      </c>
      <c r="E47" s="59" t="s">
        <v>4090</v>
      </c>
      <c r="F47" s="59" t="s">
        <v>2672</v>
      </c>
      <c r="G47" s="59" t="s">
        <v>2673</v>
      </c>
      <c r="H47" s="58"/>
      <c r="I47" s="58" t="s">
        <v>4213</v>
      </c>
      <c r="J47" s="55"/>
      <c r="K47" s="56"/>
    </row>
    <row r="48" spans="1:11" ht="63.75" customHeight="1">
      <c r="A48" s="53"/>
      <c r="B48" s="59" t="s">
        <v>4187</v>
      </c>
      <c r="C48" s="59" t="s">
        <v>4285</v>
      </c>
      <c r="D48" s="59" t="s">
        <v>2674</v>
      </c>
      <c r="E48" s="59" t="s">
        <v>4090</v>
      </c>
      <c r="F48" s="59" t="s">
        <v>2675</v>
      </c>
      <c r="G48" s="59" t="s">
        <v>2676</v>
      </c>
      <c r="H48" s="58"/>
      <c r="I48" s="58" t="s">
        <v>4213</v>
      </c>
      <c r="J48" s="55"/>
      <c r="K48" s="56"/>
    </row>
    <row r="49" spans="1:11" ht="63.75" customHeight="1">
      <c r="A49" s="53"/>
      <c r="B49" s="59" t="s">
        <v>4187</v>
      </c>
      <c r="C49" s="59" t="s">
        <v>4285</v>
      </c>
      <c r="D49" s="59" t="s">
        <v>4869</v>
      </c>
      <c r="E49" s="59" t="s">
        <v>4090</v>
      </c>
      <c r="F49" s="59" t="s">
        <v>2677</v>
      </c>
      <c r="G49" s="59" t="s">
        <v>2678</v>
      </c>
      <c r="H49" s="58"/>
      <c r="I49" s="58" t="s">
        <v>4213</v>
      </c>
      <c r="J49" s="55"/>
      <c r="K49" s="56"/>
    </row>
    <row r="50" spans="1:11" ht="63.75" customHeight="1">
      <c r="A50" s="53"/>
      <c r="B50" s="59" t="s">
        <v>4187</v>
      </c>
      <c r="C50" s="59" t="s">
        <v>4285</v>
      </c>
      <c r="D50" s="59" t="s">
        <v>2679</v>
      </c>
      <c r="E50" s="59" t="s">
        <v>4090</v>
      </c>
      <c r="F50" s="59" t="s">
        <v>2680</v>
      </c>
      <c r="G50" s="59" t="s">
        <v>2681</v>
      </c>
      <c r="H50" s="58"/>
      <c r="I50" s="58" t="s">
        <v>4213</v>
      </c>
      <c r="J50" s="55"/>
      <c r="K50" s="56"/>
    </row>
    <row r="51" spans="1:11" ht="63.75" customHeight="1">
      <c r="A51" s="53"/>
      <c r="B51" s="59" t="s">
        <v>4187</v>
      </c>
      <c r="C51" s="59" t="s">
        <v>4285</v>
      </c>
      <c r="D51" s="59" t="s">
        <v>4889</v>
      </c>
      <c r="E51" s="59" t="s">
        <v>4090</v>
      </c>
      <c r="F51" s="59" t="s">
        <v>2682</v>
      </c>
      <c r="G51" s="59" t="s">
        <v>2683</v>
      </c>
      <c r="H51" s="58"/>
      <c r="I51" s="58" t="s">
        <v>4213</v>
      </c>
      <c r="J51" s="55"/>
      <c r="K51" s="56"/>
    </row>
    <row r="52" spans="1:11" ht="63.75" customHeight="1">
      <c r="A52" s="53"/>
      <c r="B52" s="59" t="s">
        <v>4187</v>
      </c>
      <c r="C52" s="59" t="s">
        <v>4285</v>
      </c>
      <c r="D52" s="59" t="s">
        <v>2684</v>
      </c>
      <c r="E52" s="59" t="s">
        <v>4090</v>
      </c>
      <c r="F52" s="59" t="s">
        <v>2685</v>
      </c>
      <c r="G52" s="59" t="s">
        <v>2686</v>
      </c>
      <c r="H52" s="58"/>
      <c r="I52" s="58" t="s">
        <v>4213</v>
      </c>
      <c r="J52" s="55"/>
      <c r="K52" s="56"/>
    </row>
    <row r="53" spans="1:11" ht="63.75" customHeight="1">
      <c r="A53" s="53"/>
      <c r="B53" s="59" t="s">
        <v>4187</v>
      </c>
      <c r="C53" s="59" t="s">
        <v>2974</v>
      </c>
      <c r="D53" s="59" t="s">
        <v>2687</v>
      </c>
      <c r="E53" s="59" t="s">
        <v>2688</v>
      </c>
      <c r="F53" s="59" t="s">
        <v>2689</v>
      </c>
      <c r="G53" s="59" t="s">
        <v>2690</v>
      </c>
      <c r="H53" s="58"/>
      <c r="I53" s="58" t="s">
        <v>4213</v>
      </c>
      <c r="J53" s="55"/>
      <c r="K53" s="56"/>
    </row>
    <row r="54" spans="1:11" ht="63.75" customHeight="1">
      <c r="A54" s="53"/>
      <c r="B54" s="59" t="s">
        <v>4187</v>
      </c>
      <c r="C54" s="59" t="s">
        <v>4340</v>
      </c>
      <c r="D54" s="59" t="s">
        <v>2691</v>
      </c>
      <c r="E54" s="59" t="s">
        <v>2692</v>
      </c>
      <c r="F54" s="59" t="s">
        <v>2616</v>
      </c>
      <c r="G54" s="59" t="s">
        <v>2617</v>
      </c>
      <c r="H54" s="58"/>
      <c r="I54" s="58" t="s">
        <v>4213</v>
      </c>
      <c r="J54" s="55"/>
      <c r="K54" s="56"/>
    </row>
    <row r="55" spans="1:11" ht="63.75" customHeight="1">
      <c r="A55" s="53"/>
      <c r="B55" s="59" t="s">
        <v>4187</v>
      </c>
      <c r="C55" s="59" t="s">
        <v>4902</v>
      </c>
      <c r="D55" s="59" t="s">
        <v>2693</v>
      </c>
      <c r="E55" s="59" t="s">
        <v>4109</v>
      </c>
      <c r="F55" s="59" t="s">
        <v>2694</v>
      </c>
      <c r="G55" s="59" t="s">
        <v>2695</v>
      </c>
      <c r="H55" s="58"/>
      <c r="I55" s="58" t="s">
        <v>4213</v>
      </c>
      <c r="J55" s="55"/>
      <c r="K55" s="56"/>
    </row>
    <row r="56" spans="1:11" ht="63.75" customHeight="1">
      <c r="A56" s="53"/>
      <c r="B56" s="59" t="s">
        <v>4187</v>
      </c>
      <c r="C56" s="59" t="s">
        <v>4902</v>
      </c>
      <c r="D56" s="59" t="s">
        <v>2696</v>
      </c>
      <c r="E56" s="59" t="s">
        <v>4109</v>
      </c>
      <c r="F56" s="59" t="s">
        <v>2697</v>
      </c>
      <c r="G56" s="59" t="s">
        <v>2698</v>
      </c>
      <c r="H56" s="58"/>
      <c r="I56" s="58" t="s">
        <v>4213</v>
      </c>
      <c r="J56" s="55"/>
      <c r="K56" s="56"/>
    </row>
    <row r="57" spans="1:11" ht="63.75" customHeight="1">
      <c r="A57" s="53"/>
      <c r="B57" s="59" t="s">
        <v>4187</v>
      </c>
      <c r="C57" s="59" t="s">
        <v>4902</v>
      </c>
      <c r="D57" s="59" t="s">
        <v>4905</v>
      </c>
      <c r="E57" s="59" t="s">
        <v>4109</v>
      </c>
      <c r="F57" s="59" t="s">
        <v>2699</v>
      </c>
      <c r="G57" s="59" t="s">
        <v>2700</v>
      </c>
      <c r="H57" s="58"/>
      <c r="I57" s="58" t="s">
        <v>4213</v>
      </c>
      <c r="J57" s="55"/>
      <c r="K57" s="56"/>
    </row>
    <row r="58" spans="1:11" ht="63.75" customHeight="1">
      <c r="A58" s="53"/>
      <c r="B58" s="59" t="s">
        <v>4187</v>
      </c>
      <c r="C58" s="59" t="s">
        <v>4902</v>
      </c>
      <c r="D58" s="59" t="s">
        <v>2701</v>
      </c>
      <c r="E58" s="59" t="s">
        <v>4109</v>
      </c>
      <c r="F58" s="59" t="s">
        <v>2702</v>
      </c>
      <c r="G58" s="59" t="s">
        <v>2703</v>
      </c>
      <c r="H58" s="58"/>
      <c r="I58" s="58" t="s">
        <v>4213</v>
      </c>
      <c r="J58" s="55"/>
      <c r="K58" s="56"/>
    </row>
    <row r="59" spans="1:11" ht="63.75" customHeight="1">
      <c r="A59" s="53"/>
      <c r="B59" s="59" t="s">
        <v>4187</v>
      </c>
      <c r="C59" s="59" t="s">
        <v>4902</v>
      </c>
      <c r="D59" s="59" t="s">
        <v>2704</v>
      </c>
      <c r="E59" s="59" t="s">
        <v>4109</v>
      </c>
      <c r="F59" s="59" t="s">
        <v>2705</v>
      </c>
      <c r="G59" s="59" t="s">
        <v>2706</v>
      </c>
      <c r="H59" s="58"/>
      <c r="I59" s="58" t="s">
        <v>4213</v>
      </c>
      <c r="J59" s="55"/>
      <c r="K59" s="56"/>
    </row>
    <row r="60" spans="1:11" ht="63.75" customHeight="1">
      <c r="A60" s="53"/>
      <c r="B60" s="59" t="s">
        <v>4187</v>
      </c>
      <c r="C60" s="59" t="s">
        <v>4902</v>
      </c>
      <c r="D60" s="59" t="s">
        <v>2707</v>
      </c>
      <c r="E60" s="59" t="s">
        <v>4109</v>
      </c>
      <c r="F60" s="59" t="s">
        <v>2708</v>
      </c>
      <c r="G60" s="59" t="s">
        <v>2709</v>
      </c>
      <c r="H60" s="58"/>
      <c r="I60" s="58" t="s">
        <v>4213</v>
      </c>
      <c r="J60" s="55"/>
      <c r="K60" s="56"/>
    </row>
    <row r="61" spans="1:11" ht="63.75" customHeight="1">
      <c r="A61" s="53"/>
      <c r="B61" s="59" t="s">
        <v>4187</v>
      </c>
      <c r="C61" s="59" t="s">
        <v>4902</v>
      </c>
      <c r="D61" s="59" t="s">
        <v>2707</v>
      </c>
      <c r="E61" s="59" t="s">
        <v>4109</v>
      </c>
      <c r="F61" s="59" t="s">
        <v>2710</v>
      </c>
      <c r="G61" s="59" t="s">
        <v>2709</v>
      </c>
      <c r="H61" s="58"/>
      <c r="I61" s="58" t="s">
        <v>4213</v>
      </c>
      <c r="J61" s="55"/>
      <c r="K61" s="56"/>
    </row>
    <row r="62" spans="1:11" ht="63.75" customHeight="1">
      <c r="A62" s="53"/>
      <c r="B62" s="59" t="s">
        <v>4187</v>
      </c>
      <c r="C62" s="59" t="s">
        <v>4902</v>
      </c>
      <c r="D62" s="59" t="s">
        <v>2711</v>
      </c>
      <c r="E62" s="59" t="s">
        <v>4109</v>
      </c>
      <c r="F62" s="59" t="s">
        <v>2712</v>
      </c>
      <c r="G62" s="59" t="s">
        <v>2713</v>
      </c>
      <c r="H62" s="58"/>
      <c r="I62" s="58" t="s">
        <v>4213</v>
      </c>
      <c r="J62" s="55"/>
      <c r="K62" s="56"/>
    </row>
    <row r="63" spans="1:11" ht="63.75" customHeight="1">
      <c r="A63" s="53"/>
      <c r="B63" s="59" t="s">
        <v>4187</v>
      </c>
      <c r="C63" s="59" t="s">
        <v>4902</v>
      </c>
      <c r="D63" s="59" t="s">
        <v>2714</v>
      </c>
      <c r="E63" s="59" t="s">
        <v>4109</v>
      </c>
      <c r="F63" s="59" t="s">
        <v>2715</v>
      </c>
      <c r="G63" s="59" t="s">
        <v>2716</v>
      </c>
      <c r="H63" s="58"/>
      <c r="I63" s="58" t="s">
        <v>4213</v>
      </c>
      <c r="J63" s="55"/>
      <c r="K63" s="56"/>
    </row>
    <row r="64" spans="1:11" ht="63.75" customHeight="1">
      <c r="A64" s="53"/>
      <c r="B64" s="59" t="s">
        <v>4187</v>
      </c>
      <c r="C64" s="59" t="s">
        <v>4902</v>
      </c>
      <c r="D64" s="59" t="s">
        <v>2717</v>
      </c>
      <c r="E64" s="59" t="s">
        <v>4109</v>
      </c>
      <c r="F64" s="59" t="s">
        <v>2718</v>
      </c>
      <c r="G64" s="59" t="s">
        <v>2719</v>
      </c>
      <c r="H64" s="58"/>
      <c r="I64" s="58" t="s">
        <v>4213</v>
      </c>
      <c r="J64" s="55"/>
      <c r="K64" s="56"/>
    </row>
    <row r="65" spans="1:11" ht="63.75" customHeight="1">
      <c r="A65" s="53"/>
      <c r="B65" s="59" t="s">
        <v>4187</v>
      </c>
      <c r="C65" s="59" t="s">
        <v>4902</v>
      </c>
      <c r="D65" s="59" t="s">
        <v>2720</v>
      </c>
      <c r="E65" s="59" t="s">
        <v>4109</v>
      </c>
      <c r="F65" s="59" t="s">
        <v>2721</v>
      </c>
      <c r="G65" s="59" t="s">
        <v>2722</v>
      </c>
      <c r="H65" s="58"/>
      <c r="I65" s="58" t="s">
        <v>4213</v>
      </c>
      <c r="J65" s="55"/>
      <c r="K65" s="56"/>
    </row>
    <row r="66" spans="1:11" ht="63.75" customHeight="1">
      <c r="A66" s="53"/>
      <c r="B66" s="59" t="s">
        <v>4187</v>
      </c>
      <c r="C66" s="59" t="s">
        <v>4902</v>
      </c>
      <c r="D66" s="59" t="s">
        <v>2723</v>
      </c>
      <c r="E66" s="59" t="s">
        <v>4109</v>
      </c>
      <c r="F66" s="59" t="s">
        <v>2724</v>
      </c>
      <c r="G66" s="59" t="s">
        <v>2725</v>
      </c>
      <c r="H66" s="58"/>
      <c r="I66" s="58" t="s">
        <v>4213</v>
      </c>
      <c r="J66" s="55"/>
      <c r="K66" s="56"/>
    </row>
    <row r="67" spans="1:11" ht="63.75" customHeight="1">
      <c r="A67" s="53"/>
      <c r="B67" s="59" t="s">
        <v>4187</v>
      </c>
      <c r="C67" s="59" t="s">
        <v>4902</v>
      </c>
      <c r="D67" s="59" t="s">
        <v>2726</v>
      </c>
      <c r="E67" s="59" t="s">
        <v>4109</v>
      </c>
      <c r="F67" s="59" t="s">
        <v>2727</v>
      </c>
      <c r="G67" s="59" t="s">
        <v>2728</v>
      </c>
      <c r="H67" s="58"/>
      <c r="I67" s="58" t="s">
        <v>4213</v>
      </c>
      <c r="J67" s="55"/>
      <c r="K67" s="56"/>
    </row>
    <row r="68" spans="1:11" ht="63.75" customHeight="1">
      <c r="A68" s="53"/>
      <c r="B68" s="59" t="s">
        <v>4187</v>
      </c>
      <c r="C68" s="59" t="s">
        <v>4902</v>
      </c>
      <c r="D68" s="59" t="s">
        <v>2729</v>
      </c>
      <c r="E68" s="59" t="s">
        <v>4109</v>
      </c>
      <c r="F68" s="59" t="s">
        <v>2730</v>
      </c>
      <c r="G68" s="59" t="s">
        <v>2731</v>
      </c>
      <c r="H68" s="58"/>
      <c r="I68" s="58" t="s">
        <v>4213</v>
      </c>
      <c r="J68" s="55"/>
      <c r="K68" s="56"/>
    </row>
    <row r="69" spans="1:11" ht="63.75" customHeight="1">
      <c r="A69" s="53"/>
      <c r="B69" s="59" t="s">
        <v>4187</v>
      </c>
      <c r="C69" s="59" t="s">
        <v>4206</v>
      </c>
      <c r="D69" s="59" t="s">
        <v>2732</v>
      </c>
      <c r="E69" s="59" t="s">
        <v>4157</v>
      </c>
      <c r="F69" s="59" t="s">
        <v>2733</v>
      </c>
      <c r="G69" s="59" t="s">
        <v>2734</v>
      </c>
      <c r="H69" s="58"/>
      <c r="I69" s="58" t="s">
        <v>4213</v>
      </c>
      <c r="J69" s="55"/>
      <c r="K69" s="56"/>
    </row>
    <row r="70" spans="1:11" ht="63.75" customHeight="1">
      <c r="A70" s="53"/>
      <c r="B70" s="59" t="s">
        <v>4187</v>
      </c>
      <c r="C70" s="59" t="s">
        <v>4206</v>
      </c>
      <c r="D70" s="59" t="s">
        <v>2735</v>
      </c>
      <c r="E70" s="59" t="s">
        <v>4157</v>
      </c>
      <c r="F70" s="59" t="s">
        <v>2736</v>
      </c>
      <c r="G70" s="59" t="s">
        <v>2737</v>
      </c>
      <c r="H70" s="58"/>
      <c r="I70" s="58" t="s">
        <v>4213</v>
      </c>
      <c r="J70" s="55"/>
      <c r="K70" s="56"/>
    </row>
    <row r="71" spans="1:11" ht="63.75" customHeight="1">
      <c r="A71" s="53"/>
      <c r="B71" s="59" t="s">
        <v>4187</v>
      </c>
      <c r="C71" s="59" t="s">
        <v>4206</v>
      </c>
      <c r="D71" s="59" t="s">
        <v>2738</v>
      </c>
      <c r="E71" s="59" t="s">
        <v>4157</v>
      </c>
      <c r="F71" s="59" t="s">
        <v>2739</v>
      </c>
      <c r="G71" s="59" t="s">
        <v>2740</v>
      </c>
      <c r="H71" s="58"/>
      <c r="I71" s="58" t="s">
        <v>4213</v>
      </c>
      <c r="J71" s="55"/>
      <c r="K71" s="56"/>
    </row>
    <row r="72" spans="1:11" ht="63.75" customHeight="1">
      <c r="A72" s="53"/>
      <c r="B72" s="59" t="s">
        <v>4187</v>
      </c>
      <c r="C72" s="59" t="s">
        <v>4206</v>
      </c>
      <c r="D72" s="59" t="s">
        <v>1547</v>
      </c>
      <c r="E72" s="59" t="s">
        <v>4157</v>
      </c>
      <c r="F72" s="59" t="s">
        <v>2741</v>
      </c>
      <c r="G72" s="59" t="s">
        <v>2742</v>
      </c>
      <c r="H72" s="58"/>
      <c r="I72" s="58" t="s">
        <v>4213</v>
      </c>
      <c r="J72" s="55"/>
      <c r="K72" s="56"/>
    </row>
    <row r="73" spans="1:11" ht="63.75" customHeight="1">
      <c r="A73" s="53"/>
      <c r="B73" s="59" t="s">
        <v>4187</v>
      </c>
      <c r="C73" s="59" t="s">
        <v>4206</v>
      </c>
      <c r="D73" s="59" t="s">
        <v>2743</v>
      </c>
      <c r="E73" s="59" t="s">
        <v>4157</v>
      </c>
      <c r="F73" s="59" t="s">
        <v>2744</v>
      </c>
      <c r="G73" s="59" t="s">
        <v>2745</v>
      </c>
      <c r="H73" s="58"/>
      <c r="I73" s="58" t="s">
        <v>4213</v>
      </c>
      <c r="J73" s="55"/>
      <c r="K73" s="56"/>
    </row>
    <row r="74" spans="1:11" ht="63.75" customHeight="1">
      <c r="A74" s="53"/>
      <c r="B74" s="59" t="s">
        <v>4187</v>
      </c>
      <c r="C74" s="59" t="s">
        <v>5312</v>
      </c>
      <c r="D74" s="59" t="s">
        <v>2746</v>
      </c>
      <c r="E74" s="59" t="s">
        <v>2747</v>
      </c>
      <c r="F74" s="59" t="s">
        <v>2748</v>
      </c>
      <c r="G74" s="59" t="s">
        <v>2749</v>
      </c>
      <c r="H74" s="58"/>
      <c r="I74" s="58" t="s">
        <v>4213</v>
      </c>
      <c r="J74" s="55"/>
      <c r="K74" s="56"/>
    </row>
    <row r="75" spans="1:11" ht="63.75" customHeight="1">
      <c r="A75" s="53"/>
      <c r="B75" s="59" t="s">
        <v>4187</v>
      </c>
      <c r="C75" s="59" t="s">
        <v>5312</v>
      </c>
      <c r="D75" s="59" t="s">
        <v>2750</v>
      </c>
      <c r="E75" s="59" t="s">
        <v>2747</v>
      </c>
      <c r="F75" s="59" t="s">
        <v>2751</v>
      </c>
      <c r="G75" s="59" t="s">
        <v>2752</v>
      </c>
      <c r="H75" s="58"/>
      <c r="I75" s="58" t="s">
        <v>4213</v>
      </c>
      <c r="J75" s="55"/>
      <c r="K75" s="56"/>
    </row>
    <row r="76" spans="1:11" ht="63.75" customHeight="1">
      <c r="A76" s="53"/>
      <c r="B76" s="59" t="s">
        <v>4187</v>
      </c>
      <c r="C76" s="59" t="s">
        <v>5312</v>
      </c>
      <c r="D76" s="59" t="s">
        <v>2753</v>
      </c>
      <c r="E76" s="59" t="s">
        <v>2747</v>
      </c>
      <c r="F76" s="59" t="s">
        <v>2653</v>
      </c>
      <c r="G76" s="59" t="s">
        <v>2654</v>
      </c>
      <c r="H76" s="58"/>
      <c r="I76" s="58" t="s">
        <v>4213</v>
      </c>
      <c r="J76" s="55"/>
      <c r="K76" s="56"/>
    </row>
    <row r="77" spans="1:11" ht="63.75" customHeight="1">
      <c r="A77" s="53"/>
      <c r="B77" s="59" t="s">
        <v>4187</v>
      </c>
      <c r="C77" s="59" t="s">
        <v>5312</v>
      </c>
      <c r="D77" s="59" t="s">
        <v>2754</v>
      </c>
      <c r="E77" s="59" t="s">
        <v>2747</v>
      </c>
      <c r="F77" s="59" t="s">
        <v>2755</v>
      </c>
      <c r="G77" s="59" t="s">
        <v>2756</v>
      </c>
      <c r="H77" s="58"/>
      <c r="I77" s="58" t="s">
        <v>4213</v>
      </c>
      <c r="J77" s="55"/>
      <c r="K77" s="56"/>
    </row>
    <row r="78" spans="1:11" ht="63.75" customHeight="1">
      <c r="A78" s="53"/>
      <c r="B78" s="59" t="s">
        <v>4187</v>
      </c>
      <c r="C78" s="59" t="s">
        <v>5312</v>
      </c>
      <c r="D78" s="59" t="s">
        <v>2757</v>
      </c>
      <c r="E78" s="59" t="s">
        <v>2747</v>
      </c>
      <c r="F78" s="59" t="s">
        <v>2758</v>
      </c>
      <c r="G78" s="59" t="s">
        <v>2759</v>
      </c>
      <c r="H78" s="58"/>
      <c r="I78" s="58" t="s">
        <v>4213</v>
      </c>
      <c r="J78" s="55"/>
      <c r="K78" s="56"/>
    </row>
    <row r="79" spans="1:11" ht="63.75" customHeight="1">
      <c r="A79" s="53"/>
      <c r="B79" s="59" t="s">
        <v>4187</v>
      </c>
      <c r="C79" s="59" t="s">
        <v>5312</v>
      </c>
      <c r="D79" s="59" t="s">
        <v>2760</v>
      </c>
      <c r="E79" s="59" t="s">
        <v>2747</v>
      </c>
      <c r="F79" s="59" t="s">
        <v>2761</v>
      </c>
      <c r="G79" s="59" t="s">
        <v>2762</v>
      </c>
      <c r="H79" s="58"/>
      <c r="I79" s="58" t="s">
        <v>4213</v>
      </c>
      <c r="J79" s="55"/>
      <c r="K79" s="56"/>
    </row>
    <row r="80" spans="1:11" ht="63.75" customHeight="1">
      <c r="A80" s="53"/>
      <c r="B80" s="59" t="s">
        <v>4187</v>
      </c>
      <c r="C80" s="59" t="s">
        <v>1736</v>
      </c>
      <c r="D80" s="59" t="s">
        <v>2763</v>
      </c>
      <c r="E80" s="59" t="s">
        <v>2764</v>
      </c>
      <c r="F80" s="59" t="s">
        <v>2765</v>
      </c>
      <c r="G80" s="59" t="s">
        <v>2766</v>
      </c>
      <c r="H80" s="58"/>
      <c r="I80" s="58" t="s">
        <v>4213</v>
      </c>
      <c r="J80" s="55"/>
      <c r="K80" s="56"/>
    </row>
    <row r="81" spans="1:11" ht="63.75" customHeight="1">
      <c r="A81" s="53"/>
      <c r="B81" s="59" t="s">
        <v>4187</v>
      </c>
      <c r="C81" s="59" t="s">
        <v>1736</v>
      </c>
      <c r="D81" s="59" t="s">
        <v>2767</v>
      </c>
      <c r="E81" s="59" t="s">
        <v>2764</v>
      </c>
      <c r="F81" s="59" t="s">
        <v>2768</v>
      </c>
      <c r="G81" s="59" t="s">
        <v>2769</v>
      </c>
      <c r="H81" s="58"/>
      <c r="I81" s="58" t="s">
        <v>4213</v>
      </c>
      <c r="J81" s="55"/>
      <c r="K81" s="56"/>
    </row>
    <row r="82" spans="1:11" ht="63.75" customHeight="1">
      <c r="A82" s="53"/>
      <c r="B82" s="59" t="s">
        <v>4187</v>
      </c>
      <c r="C82" s="59" t="s">
        <v>1736</v>
      </c>
      <c r="D82" s="59" t="s">
        <v>2770</v>
      </c>
      <c r="E82" s="59" t="s">
        <v>2764</v>
      </c>
      <c r="F82" s="59" t="s">
        <v>2771</v>
      </c>
      <c r="G82" s="59" t="s">
        <v>2772</v>
      </c>
      <c r="H82" s="58"/>
      <c r="I82" s="58" t="s">
        <v>4213</v>
      </c>
      <c r="J82" s="55"/>
      <c r="K82" s="56"/>
    </row>
    <row r="83" spans="1:11" ht="63.75" customHeight="1">
      <c r="A83" s="53"/>
      <c r="B83" s="59" t="s">
        <v>4187</v>
      </c>
      <c r="C83" s="59" t="s">
        <v>4186</v>
      </c>
      <c r="D83" s="59" t="s">
        <v>2773</v>
      </c>
      <c r="E83" s="59" t="s">
        <v>4076</v>
      </c>
      <c r="F83" s="59" t="s">
        <v>2574</v>
      </c>
      <c r="G83" s="59" t="s">
        <v>2575</v>
      </c>
      <c r="H83" s="58"/>
      <c r="I83" s="58" t="s">
        <v>4213</v>
      </c>
      <c r="J83" s="55"/>
      <c r="K83" s="56"/>
    </row>
    <row r="84" spans="1:11" ht="63.75" customHeight="1">
      <c r="A84" s="53"/>
      <c r="B84" s="59" t="s">
        <v>4187</v>
      </c>
      <c r="C84" s="59" t="s">
        <v>4186</v>
      </c>
      <c r="D84" s="59" t="s">
        <v>2774</v>
      </c>
      <c r="E84" s="59" t="s">
        <v>4076</v>
      </c>
      <c r="F84" s="59" t="s">
        <v>2775</v>
      </c>
      <c r="G84" s="59" t="s">
        <v>2776</v>
      </c>
      <c r="H84" s="58"/>
      <c r="I84" s="58" t="s">
        <v>4213</v>
      </c>
      <c r="J84" s="55"/>
      <c r="K84" s="56"/>
    </row>
    <row r="85" spans="1:11" ht="63.75" customHeight="1">
      <c r="A85" s="53"/>
      <c r="B85" s="59" t="s">
        <v>4187</v>
      </c>
      <c r="C85" s="59" t="s">
        <v>4186</v>
      </c>
      <c r="D85" s="59" t="s">
        <v>2777</v>
      </c>
      <c r="E85" s="59" t="s">
        <v>4076</v>
      </c>
      <c r="F85" s="59" t="s">
        <v>2778</v>
      </c>
      <c r="G85" s="59" t="s">
        <v>2779</v>
      </c>
      <c r="H85" s="58"/>
      <c r="I85" s="58" t="s">
        <v>4213</v>
      </c>
      <c r="J85" s="55"/>
      <c r="K85" s="56"/>
    </row>
    <row r="86" spans="1:11" ht="63.75" customHeight="1">
      <c r="A86" s="53"/>
      <c r="B86" s="59" t="s">
        <v>4187</v>
      </c>
      <c r="C86" s="59" t="s">
        <v>4186</v>
      </c>
      <c r="D86" s="59" t="s">
        <v>2780</v>
      </c>
      <c r="E86" s="59" t="s">
        <v>4076</v>
      </c>
      <c r="F86" s="59" t="s">
        <v>2781</v>
      </c>
      <c r="G86" s="59" t="s">
        <v>2782</v>
      </c>
      <c r="H86" s="58"/>
      <c r="I86" s="58" t="s">
        <v>4213</v>
      </c>
      <c r="J86" s="55"/>
      <c r="K86" s="56"/>
    </row>
    <row r="87" spans="1:11" ht="63.75" customHeight="1">
      <c r="A87" s="53"/>
      <c r="B87" s="59" t="s">
        <v>4187</v>
      </c>
      <c r="C87" s="59" t="s">
        <v>4186</v>
      </c>
      <c r="D87" s="59" t="s">
        <v>2783</v>
      </c>
      <c r="E87" s="59" t="s">
        <v>4076</v>
      </c>
      <c r="F87" s="59" t="s">
        <v>2675</v>
      </c>
      <c r="G87" s="59" t="s">
        <v>2676</v>
      </c>
      <c r="H87" s="58"/>
      <c r="I87" s="58" t="s">
        <v>4213</v>
      </c>
      <c r="J87" s="55"/>
      <c r="K87" s="56"/>
    </row>
    <row r="88" spans="1:11" ht="63.75" customHeight="1">
      <c r="A88" s="53"/>
      <c r="B88" s="59" t="s">
        <v>4187</v>
      </c>
      <c r="C88" s="59" t="s">
        <v>4186</v>
      </c>
      <c r="D88" s="59" t="s">
        <v>2784</v>
      </c>
      <c r="E88" s="59" t="s">
        <v>4076</v>
      </c>
      <c r="F88" s="59" t="s">
        <v>2785</v>
      </c>
      <c r="G88" s="59" t="s">
        <v>2786</v>
      </c>
      <c r="H88" s="58"/>
      <c r="I88" s="58" t="s">
        <v>4213</v>
      </c>
      <c r="J88" s="55"/>
      <c r="K88" s="56"/>
    </row>
    <row r="89" spans="1:11" ht="63.75" customHeight="1">
      <c r="A89" s="53"/>
      <c r="B89" s="59" t="s">
        <v>4187</v>
      </c>
      <c r="C89" s="59" t="s">
        <v>4186</v>
      </c>
      <c r="D89" s="59" t="s">
        <v>2787</v>
      </c>
      <c r="E89" s="59" t="s">
        <v>4076</v>
      </c>
      <c r="F89" s="59" t="s">
        <v>2788</v>
      </c>
      <c r="G89" s="59" t="s">
        <v>2789</v>
      </c>
      <c r="H89" s="58"/>
      <c r="I89" s="58" t="s">
        <v>4213</v>
      </c>
      <c r="J89" s="55"/>
      <c r="K89" s="56"/>
    </row>
    <row r="90" spans="1:11" ht="63.75" customHeight="1">
      <c r="A90" s="53"/>
      <c r="B90" s="59" t="s">
        <v>4187</v>
      </c>
      <c r="C90" s="59" t="s">
        <v>4186</v>
      </c>
      <c r="D90" s="59" t="s">
        <v>2790</v>
      </c>
      <c r="E90" s="59" t="s">
        <v>4076</v>
      </c>
      <c r="F90" s="59" t="s">
        <v>2791</v>
      </c>
      <c r="G90" s="59" t="s">
        <v>2792</v>
      </c>
      <c r="H90" s="58"/>
      <c r="I90" s="58" t="s">
        <v>4213</v>
      </c>
      <c r="J90" s="55"/>
      <c r="K90" s="56"/>
    </row>
    <row r="91" spans="1:11" ht="63.75" customHeight="1">
      <c r="A91" s="53"/>
      <c r="B91" s="59" t="s">
        <v>4187</v>
      </c>
      <c r="C91" s="59" t="s">
        <v>4186</v>
      </c>
      <c r="D91" s="59" t="s">
        <v>2793</v>
      </c>
      <c r="E91" s="59" t="s">
        <v>4076</v>
      </c>
      <c r="F91" s="59" t="s">
        <v>2794</v>
      </c>
      <c r="G91" s="59" t="s">
        <v>2795</v>
      </c>
      <c r="H91" s="58"/>
      <c r="I91" s="58" t="s">
        <v>4213</v>
      </c>
      <c r="J91" s="55"/>
      <c r="K91" s="56"/>
    </row>
    <row r="92" spans="1:11" ht="63.75" customHeight="1">
      <c r="A92" s="53"/>
      <c r="B92" s="59" t="s">
        <v>4187</v>
      </c>
      <c r="C92" s="59" t="s">
        <v>4186</v>
      </c>
      <c r="D92" s="59" t="s">
        <v>4923</v>
      </c>
      <c r="E92" s="59" t="s">
        <v>4076</v>
      </c>
      <c r="F92" s="59" t="s">
        <v>2796</v>
      </c>
      <c r="G92" s="59" t="s">
        <v>2681</v>
      </c>
      <c r="H92" s="58"/>
      <c r="I92" s="58" t="s">
        <v>4213</v>
      </c>
      <c r="J92" s="55"/>
      <c r="K92" s="56"/>
    </row>
    <row r="93" spans="1:11" ht="63.75" customHeight="1">
      <c r="A93" s="53"/>
      <c r="B93" s="59" t="s">
        <v>4187</v>
      </c>
      <c r="C93" s="59" t="s">
        <v>4186</v>
      </c>
      <c r="D93" s="59" t="s">
        <v>2797</v>
      </c>
      <c r="E93" s="59" t="s">
        <v>4076</v>
      </c>
      <c r="F93" s="59" t="s">
        <v>2798</v>
      </c>
      <c r="G93" s="59" t="s">
        <v>2799</v>
      </c>
      <c r="H93" s="58"/>
      <c r="I93" s="58" t="s">
        <v>4213</v>
      </c>
      <c r="J93" s="55"/>
      <c r="K93" s="56"/>
    </row>
    <row r="94" spans="1:11" ht="63.75" customHeight="1">
      <c r="A94" s="53"/>
      <c r="B94" s="59" t="s">
        <v>4187</v>
      </c>
      <c r="C94" s="59" t="s">
        <v>4186</v>
      </c>
      <c r="D94" s="59" t="s">
        <v>2800</v>
      </c>
      <c r="E94" s="59" t="s">
        <v>4076</v>
      </c>
      <c r="F94" s="59" t="s">
        <v>2801</v>
      </c>
      <c r="G94" s="59" t="s">
        <v>2802</v>
      </c>
      <c r="H94" s="58"/>
      <c r="I94" s="58" t="s">
        <v>4213</v>
      </c>
      <c r="J94" s="55"/>
      <c r="K94" s="56"/>
    </row>
    <row r="95" spans="1:11" ht="63.75" customHeight="1">
      <c r="A95" s="53"/>
      <c r="B95" s="59" t="s">
        <v>4187</v>
      </c>
      <c r="C95" s="59" t="s">
        <v>4186</v>
      </c>
      <c r="D95" s="59" t="s">
        <v>2803</v>
      </c>
      <c r="E95" s="59" t="s">
        <v>4076</v>
      </c>
      <c r="F95" s="59" t="s">
        <v>2804</v>
      </c>
      <c r="G95" s="59" t="s">
        <v>2805</v>
      </c>
      <c r="H95" s="58"/>
      <c r="I95" s="58" t="s">
        <v>4213</v>
      </c>
      <c r="J95" s="55"/>
      <c r="K95" s="56"/>
    </row>
    <row r="96" spans="1:11" ht="63.75" customHeight="1">
      <c r="A96" s="53"/>
      <c r="B96" s="59" t="s">
        <v>4187</v>
      </c>
      <c r="C96" s="59" t="s">
        <v>4186</v>
      </c>
      <c r="D96" s="59" t="s">
        <v>2806</v>
      </c>
      <c r="E96" s="59" t="s">
        <v>4076</v>
      </c>
      <c r="F96" s="59" t="s">
        <v>2807</v>
      </c>
      <c r="G96" s="59" t="s">
        <v>2808</v>
      </c>
      <c r="H96" s="58"/>
      <c r="I96" s="58" t="s">
        <v>4213</v>
      </c>
      <c r="J96" s="55"/>
      <c r="K96" s="56"/>
    </row>
    <row r="97" spans="1:11" ht="63.75" customHeight="1">
      <c r="A97" s="53"/>
      <c r="B97" s="59" t="s">
        <v>4187</v>
      </c>
      <c r="C97" s="59" t="s">
        <v>4186</v>
      </c>
      <c r="D97" s="59" t="s">
        <v>4959</v>
      </c>
      <c r="E97" s="59" t="s">
        <v>4076</v>
      </c>
      <c r="F97" s="59" t="s">
        <v>2809</v>
      </c>
      <c r="G97" s="59" t="s">
        <v>2810</v>
      </c>
      <c r="H97" s="58"/>
      <c r="I97" s="58" t="s">
        <v>4213</v>
      </c>
      <c r="J97" s="55"/>
      <c r="K97" s="56"/>
    </row>
    <row r="98" spans="1:11" ht="63.75" customHeight="1">
      <c r="A98" s="53"/>
      <c r="B98" s="59" t="s">
        <v>4187</v>
      </c>
      <c r="C98" s="59" t="s">
        <v>4186</v>
      </c>
      <c r="D98" s="59" t="s">
        <v>2811</v>
      </c>
      <c r="E98" s="59" t="s">
        <v>4076</v>
      </c>
      <c r="F98" s="59" t="s">
        <v>2812</v>
      </c>
      <c r="G98" s="59" t="s">
        <v>2813</v>
      </c>
      <c r="H98" s="58"/>
      <c r="I98" s="58" t="s">
        <v>4213</v>
      </c>
      <c r="J98" s="55"/>
      <c r="K98" s="56"/>
    </row>
    <row r="99" spans="1:11" ht="63.75" customHeight="1">
      <c r="A99" s="53"/>
      <c r="B99" s="59" t="s">
        <v>4187</v>
      </c>
      <c r="C99" s="59" t="s">
        <v>4186</v>
      </c>
      <c r="D99" s="59" t="s">
        <v>2814</v>
      </c>
      <c r="E99" s="59" t="s">
        <v>4076</v>
      </c>
      <c r="F99" s="59" t="s">
        <v>2815</v>
      </c>
      <c r="G99" s="59" t="s">
        <v>2816</v>
      </c>
      <c r="H99" s="58"/>
      <c r="I99" s="58" t="s">
        <v>4213</v>
      </c>
      <c r="J99" s="55"/>
      <c r="K99" s="56"/>
    </row>
    <row r="100" spans="1:11" ht="63.75" customHeight="1">
      <c r="A100" s="53"/>
      <c r="B100" s="59" t="s">
        <v>4187</v>
      </c>
      <c r="C100" s="59" t="s">
        <v>4186</v>
      </c>
      <c r="D100" s="59" t="s">
        <v>2817</v>
      </c>
      <c r="E100" s="59" t="s">
        <v>4076</v>
      </c>
      <c r="F100" s="59" t="s">
        <v>2818</v>
      </c>
      <c r="G100" s="59" t="s">
        <v>2819</v>
      </c>
      <c r="H100" s="58"/>
      <c r="I100" s="58" t="s">
        <v>4213</v>
      </c>
      <c r="J100" s="55"/>
      <c r="K100" s="56"/>
    </row>
    <row r="101" spans="1:11" ht="63.75" customHeight="1">
      <c r="A101" s="53"/>
      <c r="B101" s="59" t="s">
        <v>4187</v>
      </c>
      <c r="C101" s="59" t="s">
        <v>4186</v>
      </c>
      <c r="D101" s="59" t="s">
        <v>2820</v>
      </c>
      <c r="E101" s="59" t="s">
        <v>4076</v>
      </c>
      <c r="F101" s="59" t="s">
        <v>2821</v>
      </c>
      <c r="G101" s="59" t="s">
        <v>2683</v>
      </c>
      <c r="H101" s="58"/>
      <c r="I101" s="58" t="s">
        <v>4213</v>
      </c>
      <c r="J101" s="55"/>
      <c r="K101" s="56"/>
    </row>
    <row r="102" spans="1:11" ht="63.75" customHeight="1">
      <c r="A102" s="53"/>
      <c r="B102" s="59" t="s">
        <v>4187</v>
      </c>
      <c r="C102" s="59" t="s">
        <v>4186</v>
      </c>
      <c r="D102" s="59" t="s">
        <v>4989</v>
      </c>
      <c r="E102" s="59" t="s">
        <v>4076</v>
      </c>
      <c r="F102" s="59" t="s">
        <v>2822</v>
      </c>
      <c r="G102" s="59" t="s">
        <v>2823</v>
      </c>
      <c r="H102" s="58"/>
      <c r="I102" s="58" t="s">
        <v>4213</v>
      </c>
      <c r="J102" s="55"/>
      <c r="K102" s="56"/>
    </row>
    <row r="103" spans="1:11" ht="63.75" customHeight="1">
      <c r="A103" s="53"/>
      <c r="B103" s="59" t="s">
        <v>4187</v>
      </c>
      <c r="C103" s="59" t="s">
        <v>4186</v>
      </c>
      <c r="D103" s="59" t="s">
        <v>2824</v>
      </c>
      <c r="E103" s="59" t="s">
        <v>4076</v>
      </c>
      <c r="F103" s="59" t="s">
        <v>2613</v>
      </c>
      <c r="G103" s="59" t="s">
        <v>2614</v>
      </c>
      <c r="H103" s="58"/>
      <c r="I103" s="58" t="s">
        <v>4213</v>
      </c>
      <c r="J103" s="55"/>
      <c r="K103" s="56"/>
    </row>
    <row r="104" spans="1:11" ht="63.75" customHeight="1">
      <c r="A104" s="53"/>
      <c r="B104" s="59" t="s">
        <v>4187</v>
      </c>
      <c r="C104" s="59" t="s">
        <v>4186</v>
      </c>
      <c r="D104" s="59" t="s">
        <v>2825</v>
      </c>
      <c r="E104" s="59" t="s">
        <v>4076</v>
      </c>
      <c r="F104" s="59" t="s">
        <v>2625</v>
      </c>
      <c r="G104" s="59" t="s">
        <v>2626</v>
      </c>
      <c r="H104" s="58"/>
      <c r="I104" s="58" t="s">
        <v>4213</v>
      </c>
      <c r="J104" s="55"/>
      <c r="K104" s="56"/>
    </row>
    <row r="105" spans="1:11" ht="63.75" customHeight="1">
      <c r="A105" s="53"/>
      <c r="B105" s="59" t="s">
        <v>4187</v>
      </c>
      <c r="C105" s="59" t="s">
        <v>4186</v>
      </c>
      <c r="D105" s="59" t="s">
        <v>2826</v>
      </c>
      <c r="E105" s="59" t="s">
        <v>4076</v>
      </c>
      <c r="F105" s="59" t="s">
        <v>2827</v>
      </c>
      <c r="G105" s="59" t="s">
        <v>2828</v>
      </c>
      <c r="H105" s="58"/>
      <c r="I105" s="58" t="s">
        <v>4213</v>
      </c>
      <c r="J105" s="55"/>
      <c r="K105" s="56"/>
    </row>
    <row r="106" spans="1:11" ht="63.75" customHeight="1">
      <c r="A106" s="53"/>
      <c r="B106" s="59" t="s">
        <v>4187</v>
      </c>
      <c r="C106" s="59" t="s">
        <v>4186</v>
      </c>
      <c r="D106" s="59" t="s">
        <v>2829</v>
      </c>
      <c r="E106" s="59" t="s">
        <v>4076</v>
      </c>
      <c r="F106" s="59" t="s">
        <v>2830</v>
      </c>
      <c r="G106" s="59" t="s">
        <v>2831</v>
      </c>
      <c r="H106" s="58"/>
      <c r="I106" s="58" t="s">
        <v>4213</v>
      </c>
      <c r="J106" s="55"/>
      <c r="K106" s="56"/>
    </row>
    <row r="107" spans="1:11" ht="63.75" customHeight="1">
      <c r="A107" s="53"/>
      <c r="B107" s="59" t="s">
        <v>4187</v>
      </c>
      <c r="C107" s="59" t="s">
        <v>4186</v>
      </c>
      <c r="D107" s="59" t="s">
        <v>2832</v>
      </c>
      <c r="E107" s="59" t="s">
        <v>4076</v>
      </c>
      <c r="F107" s="59" t="s">
        <v>2833</v>
      </c>
      <c r="G107" s="59" t="s">
        <v>2834</v>
      </c>
      <c r="H107" s="58"/>
      <c r="I107" s="58" t="s">
        <v>4213</v>
      </c>
      <c r="J107" s="55"/>
      <c r="K107" s="56"/>
    </row>
    <row r="108" spans="1:11" ht="63.75" customHeight="1">
      <c r="A108" s="53"/>
      <c r="B108" s="59" t="s">
        <v>4187</v>
      </c>
      <c r="C108" s="59" t="s">
        <v>4186</v>
      </c>
      <c r="D108" s="59" t="s">
        <v>2835</v>
      </c>
      <c r="E108" s="59" t="s">
        <v>4076</v>
      </c>
      <c r="F108" s="59" t="s">
        <v>2836</v>
      </c>
      <c r="G108" s="59" t="s">
        <v>0</v>
      </c>
      <c r="H108" s="58"/>
      <c r="I108" s="58" t="s">
        <v>4213</v>
      </c>
      <c r="J108" s="55"/>
      <c r="K108" s="56"/>
    </row>
    <row r="109" spans="1:11" ht="63.75" customHeight="1">
      <c r="A109" s="53"/>
      <c r="B109" s="59" t="s">
        <v>4187</v>
      </c>
      <c r="C109" s="59" t="s">
        <v>4186</v>
      </c>
      <c r="D109" s="59" t="s">
        <v>1</v>
      </c>
      <c r="E109" s="59" t="s">
        <v>4076</v>
      </c>
      <c r="F109" s="59" t="s">
        <v>2</v>
      </c>
      <c r="G109" s="59" t="s">
        <v>3</v>
      </c>
      <c r="H109" s="58"/>
      <c r="I109" s="58" t="s">
        <v>4213</v>
      </c>
      <c r="J109" s="55"/>
      <c r="K109" s="56"/>
    </row>
    <row r="110" spans="1:11" ht="63.75" customHeight="1">
      <c r="A110" s="53"/>
      <c r="B110" s="59" t="s">
        <v>4187</v>
      </c>
      <c r="C110" s="59" t="s">
        <v>4206</v>
      </c>
      <c r="D110" s="59" t="s">
        <v>5101</v>
      </c>
      <c r="E110" s="59" t="s">
        <v>4135</v>
      </c>
      <c r="F110" s="59" t="s">
        <v>2644</v>
      </c>
      <c r="G110" s="59" t="s">
        <v>2645</v>
      </c>
      <c r="H110" s="58"/>
      <c r="I110" s="58" t="s">
        <v>4213</v>
      </c>
      <c r="J110" s="55"/>
      <c r="K110" s="56"/>
    </row>
    <row r="111" spans="1:11" ht="63.75" customHeight="1">
      <c r="A111" s="53"/>
      <c r="B111" s="59" t="s">
        <v>4187</v>
      </c>
      <c r="C111" s="59" t="s">
        <v>4206</v>
      </c>
      <c r="D111" s="59" t="s">
        <v>4</v>
      </c>
      <c r="E111" s="59" t="s">
        <v>4135</v>
      </c>
      <c r="F111" s="59" t="s">
        <v>2675</v>
      </c>
      <c r="G111" s="59" t="s">
        <v>2676</v>
      </c>
      <c r="H111" s="58"/>
      <c r="I111" s="58" t="s">
        <v>4213</v>
      </c>
      <c r="J111" s="55"/>
      <c r="K111" s="56"/>
    </row>
    <row r="112" spans="1:11" ht="63.75" customHeight="1">
      <c r="A112" s="53"/>
      <c r="B112" s="59" t="s">
        <v>4187</v>
      </c>
      <c r="C112" s="59" t="s">
        <v>4206</v>
      </c>
      <c r="D112" s="59" t="s">
        <v>5</v>
      </c>
      <c r="E112" s="59" t="s">
        <v>4135</v>
      </c>
      <c r="F112" s="59" t="s">
        <v>6</v>
      </c>
      <c r="G112" s="59" t="s">
        <v>7</v>
      </c>
      <c r="H112" s="58"/>
      <c r="I112" s="58" t="s">
        <v>4213</v>
      </c>
      <c r="J112" s="55"/>
      <c r="K112" s="56"/>
    </row>
    <row r="113" spans="1:11" ht="63.75" customHeight="1">
      <c r="A113" s="53"/>
      <c r="B113" s="59" t="s">
        <v>4187</v>
      </c>
      <c r="C113" s="59" t="s">
        <v>4206</v>
      </c>
      <c r="D113" s="59" t="s">
        <v>8</v>
      </c>
      <c r="E113" s="59" t="s">
        <v>4135</v>
      </c>
      <c r="F113" s="59" t="s">
        <v>2768</v>
      </c>
      <c r="G113" s="59" t="s">
        <v>2769</v>
      </c>
      <c r="H113" s="58"/>
      <c r="I113" s="58" t="s">
        <v>4213</v>
      </c>
      <c r="J113" s="55"/>
      <c r="K113" s="56"/>
    </row>
    <row r="114" spans="1:11" ht="63.75" customHeight="1">
      <c r="A114" s="53"/>
      <c r="B114" s="59" t="s">
        <v>4187</v>
      </c>
      <c r="C114" s="59" t="s">
        <v>4206</v>
      </c>
      <c r="D114" s="59" t="s">
        <v>4210</v>
      </c>
      <c r="E114" s="59" t="s">
        <v>4135</v>
      </c>
      <c r="F114" s="59" t="s">
        <v>9</v>
      </c>
      <c r="G114" s="59" t="s">
        <v>10</v>
      </c>
      <c r="H114" s="58"/>
      <c r="I114" s="58" t="s">
        <v>4213</v>
      </c>
      <c r="J114" s="55"/>
      <c r="K114" s="56"/>
    </row>
    <row r="115" spans="1:11" ht="63.75" customHeight="1">
      <c r="A115" s="53"/>
      <c r="B115" s="59" t="s">
        <v>4187</v>
      </c>
      <c r="C115" s="59" t="s">
        <v>4206</v>
      </c>
      <c r="D115" s="59" t="s">
        <v>11</v>
      </c>
      <c r="E115" s="59" t="s">
        <v>4135</v>
      </c>
      <c r="F115" s="59" t="s">
        <v>12</v>
      </c>
      <c r="G115" s="59" t="s">
        <v>13</v>
      </c>
      <c r="H115" s="58"/>
      <c r="I115" s="58" t="s">
        <v>4213</v>
      </c>
      <c r="J115" s="55"/>
      <c r="K115" s="56"/>
    </row>
    <row r="116" spans="1:11" ht="63.75" customHeight="1">
      <c r="A116" s="53"/>
      <c r="B116" s="59" t="s">
        <v>4187</v>
      </c>
      <c r="C116" s="59" t="s">
        <v>4655</v>
      </c>
      <c r="D116" s="59" t="s">
        <v>14</v>
      </c>
      <c r="E116" s="59" t="s">
        <v>4152</v>
      </c>
      <c r="F116" s="59" t="s">
        <v>2574</v>
      </c>
      <c r="G116" s="59" t="s">
        <v>2575</v>
      </c>
      <c r="H116" s="58"/>
      <c r="I116" s="58" t="s">
        <v>4213</v>
      </c>
      <c r="J116" s="55"/>
      <c r="K116" s="56"/>
    </row>
    <row r="117" spans="1:11" ht="63.75" customHeight="1">
      <c r="A117" s="53"/>
      <c r="B117" s="59" t="s">
        <v>4187</v>
      </c>
      <c r="C117" s="59" t="s">
        <v>4655</v>
      </c>
      <c r="D117" s="59" t="s">
        <v>15</v>
      </c>
      <c r="E117" s="59" t="s">
        <v>4152</v>
      </c>
      <c r="F117" s="59" t="s">
        <v>16</v>
      </c>
      <c r="G117" s="59" t="s">
        <v>17</v>
      </c>
      <c r="H117" s="58"/>
      <c r="I117" s="58" t="s">
        <v>4213</v>
      </c>
      <c r="J117" s="55"/>
      <c r="K117" s="56"/>
    </row>
    <row r="118" spans="1:11" ht="63.75" customHeight="1">
      <c r="A118" s="53"/>
      <c r="B118" s="59" t="s">
        <v>4187</v>
      </c>
      <c r="C118" s="59" t="s">
        <v>4655</v>
      </c>
      <c r="D118" s="59" t="s">
        <v>18</v>
      </c>
      <c r="E118" s="59" t="s">
        <v>4152</v>
      </c>
      <c r="F118" s="59" t="s">
        <v>19</v>
      </c>
      <c r="G118" s="59" t="s">
        <v>20</v>
      </c>
      <c r="H118" s="58"/>
      <c r="I118" s="58" t="s">
        <v>4213</v>
      </c>
      <c r="J118" s="55"/>
      <c r="K118" s="56"/>
    </row>
    <row r="119" spans="1:11" ht="63.75" customHeight="1">
      <c r="A119" s="53"/>
      <c r="B119" s="59" t="s">
        <v>4187</v>
      </c>
      <c r="C119" s="59" t="s">
        <v>4655</v>
      </c>
      <c r="D119" s="59" t="s">
        <v>21</v>
      </c>
      <c r="E119" s="59" t="s">
        <v>4152</v>
      </c>
      <c r="F119" s="59" t="s">
        <v>2587</v>
      </c>
      <c r="G119" s="59" t="s">
        <v>2588</v>
      </c>
      <c r="H119" s="58"/>
      <c r="I119" s="58" t="s">
        <v>4213</v>
      </c>
      <c r="J119" s="55"/>
      <c r="K119" s="56"/>
    </row>
    <row r="120" spans="1:11" ht="63.75" customHeight="1">
      <c r="A120" s="53"/>
      <c r="B120" s="59" t="s">
        <v>4187</v>
      </c>
      <c r="C120" s="59" t="s">
        <v>4655</v>
      </c>
      <c r="D120" s="59" t="s">
        <v>22</v>
      </c>
      <c r="E120" s="59" t="s">
        <v>4152</v>
      </c>
      <c r="F120" s="59" t="s">
        <v>2798</v>
      </c>
      <c r="G120" s="59" t="s">
        <v>2799</v>
      </c>
      <c r="H120" s="58"/>
      <c r="I120" s="58" t="s">
        <v>4213</v>
      </c>
      <c r="J120" s="55"/>
      <c r="K120" s="56"/>
    </row>
    <row r="121" spans="1:11" ht="63.75" customHeight="1">
      <c r="A121" s="53"/>
      <c r="B121" s="59" t="s">
        <v>4187</v>
      </c>
      <c r="C121" s="59" t="s">
        <v>4655</v>
      </c>
      <c r="D121" s="59" t="s">
        <v>23</v>
      </c>
      <c r="E121" s="59" t="s">
        <v>4152</v>
      </c>
      <c r="F121" s="59" t="s">
        <v>2598</v>
      </c>
      <c r="G121" s="59" t="s">
        <v>2599</v>
      </c>
      <c r="H121" s="58"/>
      <c r="I121" s="58" t="s">
        <v>4213</v>
      </c>
      <c r="J121" s="55"/>
      <c r="K121" s="56"/>
    </row>
    <row r="122" spans="1:11" ht="63.75" customHeight="1">
      <c r="A122" s="53"/>
      <c r="B122" s="59" t="s">
        <v>4187</v>
      </c>
      <c r="C122" s="59" t="s">
        <v>4655</v>
      </c>
      <c r="D122" s="59" t="s">
        <v>24</v>
      </c>
      <c r="E122" s="59" t="s">
        <v>4152</v>
      </c>
      <c r="F122" s="59" t="s">
        <v>25</v>
      </c>
      <c r="G122" s="59" t="s">
        <v>26</v>
      </c>
      <c r="H122" s="58"/>
      <c r="I122" s="58" t="s">
        <v>4213</v>
      </c>
      <c r="J122" s="55"/>
      <c r="K122" s="56"/>
    </row>
    <row r="123" spans="1:11" ht="63.75" customHeight="1">
      <c r="A123" s="53"/>
      <c r="B123" s="59" t="s">
        <v>4187</v>
      </c>
      <c r="C123" s="59" t="s">
        <v>4655</v>
      </c>
      <c r="D123" s="59" t="s">
        <v>5131</v>
      </c>
      <c r="E123" s="59" t="s">
        <v>4152</v>
      </c>
      <c r="F123" s="59" t="s">
        <v>27</v>
      </c>
      <c r="G123" s="59" t="s">
        <v>28</v>
      </c>
      <c r="H123" s="58"/>
      <c r="I123" s="58" t="s">
        <v>4213</v>
      </c>
      <c r="J123" s="55"/>
      <c r="K123" s="56"/>
    </row>
    <row r="124" spans="1:11" ht="63.75" customHeight="1">
      <c r="A124" s="53"/>
      <c r="B124" s="59" t="s">
        <v>4187</v>
      </c>
      <c r="C124" s="59" t="s">
        <v>4655</v>
      </c>
      <c r="D124" s="59" t="s">
        <v>29</v>
      </c>
      <c r="E124" s="59" t="s">
        <v>4152</v>
      </c>
      <c r="F124" s="59" t="s">
        <v>2827</v>
      </c>
      <c r="G124" s="59" t="s">
        <v>2828</v>
      </c>
      <c r="H124" s="58"/>
      <c r="I124" s="58" t="s">
        <v>4213</v>
      </c>
      <c r="J124" s="55"/>
      <c r="K124" s="56"/>
    </row>
    <row r="125" spans="1:11" ht="63.75" customHeight="1">
      <c r="A125" s="53"/>
      <c r="B125" s="59" t="s">
        <v>4187</v>
      </c>
      <c r="C125" s="59" t="s">
        <v>4655</v>
      </c>
      <c r="D125" s="59" t="s">
        <v>30</v>
      </c>
      <c r="E125" s="59" t="s">
        <v>4152</v>
      </c>
      <c r="F125" s="59" t="s">
        <v>31</v>
      </c>
      <c r="G125" s="59" t="s">
        <v>32</v>
      </c>
      <c r="H125" s="58"/>
      <c r="I125" s="58" t="s">
        <v>4213</v>
      </c>
      <c r="J125" s="55"/>
      <c r="K125" s="56"/>
    </row>
    <row r="126" spans="1:11" ht="63.75" customHeight="1">
      <c r="A126" s="53"/>
      <c r="B126" s="59" t="s">
        <v>4187</v>
      </c>
      <c r="C126" s="59" t="s">
        <v>4655</v>
      </c>
      <c r="D126" s="59" t="s">
        <v>33</v>
      </c>
      <c r="E126" s="59" t="s">
        <v>4152</v>
      </c>
      <c r="F126" s="59" t="s">
        <v>34</v>
      </c>
      <c r="G126" s="59" t="s">
        <v>35</v>
      </c>
      <c r="H126" s="58"/>
      <c r="I126" s="58" t="s">
        <v>4213</v>
      </c>
      <c r="J126" s="55"/>
      <c r="K126" s="56"/>
    </row>
    <row r="127" spans="1:11" ht="63.75" customHeight="1">
      <c r="A127" s="53"/>
      <c r="B127" s="59" t="s">
        <v>4187</v>
      </c>
      <c r="C127" s="59" t="s">
        <v>4655</v>
      </c>
      <c r="D127" s="59" t="s">
        <v>36</v>
      </c>
      <c r="E127" s="59" t="s">
        <v>4152</v>
      </c>
      <c r="F127" s="59" t="s">
        <v>2571</v>
      </c>
      <c r="G127" s="59" t="s">
        <v>2572</v>
      </c>
      <c r="H127" s="58"/>
      <c r="I127" s="58" t="s">
        <v>4213</v>
      </c>
      <c r="J127" s="55"/>
      <c r="K127" s="56"/>
    </row>
    <row r="128" spans="1:11" ht="63.75" customHeight="1">
      <c r="A128" s="53"/>
      <c r="B128" s="59" t="s">
        <v>4187</v>
      </c>
      <c r="C128" s="59" t="s">
        <v>4243</v>
      </c>
      <c r="D128" s="59" t="s">
        <v>37</v>
      </c>
      <c r="E128" s="59" t="s">
        <v>38</v>
      </c>
      <c r="F128" s="59" t="s">
        <v>2694</v>
      </c>
      <c r="G128" s="59" t="s">
        <v>2695</v>
      </c>
      <c r="H128" s="58"/>
      <c r="I128" s="58" t="s">
        <v>4213</v>
      </c>
      <c r="J128" s="55"/>
      <c r="K128" s="56"/>
    </row>
    <row r="129" spans="1:11" ht="63.75" customHeight="1">
      <c r="A129" s="53"/>
      <c r="B129" s="59" t="s">
        <v>4187</v>
      </c>
      <c r="C129" s="59" t="s">
        <v>4243</v>
      </c>
      <c r="D129" s="59" t="s">
        <v>39</v>
      </c>
      <c r="E129" s="59" t="s">
        <v>38</v>
      </c>
      <c r="F129" s="59" t="s">
        <v>40</v>
      </c>
      <c r="G129" s="59" t="s">
        <v>41</v>
      </c>
      <c r="H129" s="58"/>
      <c r="I129" s="58" t="s">
        <v>4213</v>
      </c>
      <c r="J129" s="55"/>
      <c r="K129" s="56"/>
    </row>
    <row r="130" spans="1:11" ht="63.75" customHeight="1">
      <c r="A130" s="53"/>
      <c r="B130" s="59" t="s">
        <v>4187</v>
      </c>
      <c r="C130" s="59" t="s">
        <v>4243</v>
      </c>
      <c r="D130" s="59" t="s">
        <v>42</v>
      </c>
      <c r="E130" s="59" t="s">
        <v>38</v>
      </c>
      <c r="F130" s="59" t="s">
        <v>43</v>
      </c>
      <c r="G130" s="59" t="s">
        <v>44</v>
      </c>
      <c r="H130" s="58"/>
      <c r="I130" s="58" t="s">
        <v>4213</v>
      </c>
      <c r="J130" s="55"/>
      <c r="K130" s="56"/>
    </row>
    <row r="131" spans="1:11" ht="63.75" customHeight="1">
      <c r="A131" s="53"/>
      <c r="B131" s="59" t="s">
        <v>4187</v>
      </c>
      <c r="C131" s="59" t="s">
        <v>4243</v>
      </c>
      <c r="D131" s="59" t="s">
        <v>45</v>
      </c>
      <c r="E131" s="59" t="s">
        <v>38</v>
      </c>
      <c r="F131" s="59" t="s">
        <v>2605</v>
      </c>
      <c r="G131" s="59" t="s">
        <v>2606</v>
      </c>
      <c r="H131" s="58"/>
      <c r="I131" s="58" t="s">
        <v>4213</v>
      </c>
      <c r="J131" s="55"/>
      <c r="K131" s="56"/>
    </row>
    <row r="132" spans="1:11" ht="63.75" customHeight="1">
      <c r="A132" s="53"/>
      <c r="B132" s="59" t="s">
        <v>4187</v>
      </c>
      <c r="C132" s="59" t="s">
        <v>4740</v>
      </c>
      <c r="D132" s="59" t="s">
        <v>46</v>
      </c>
      <c r="E132" s="59" t="s">
        <v>47</v>
      </c>
      <c r="F132" s="59" t="s">
        <v>2748</v>
      </c>
      <c r="G132" s="59" t="s">
        <v>48</v>
      </c>
      <c r="H132" s="58"/>
      <c r="I132" s="58" t="s">
        <v>4213</v>
      </c>
      <c r="J132" s="55"/>
      <c r="K132" s="56"/>
    </row>
    <row r="133" spans="1:11" ht="63.75" customHeight="1">
      <c r="A133" s="53"/>
      <c r="B133" s="59" t="s">
        <v>4187</v>
      </c>
      <c r="C133" s="59" t="s">
        <v>4740</v>
      </c>
      <c r="D133" s="59" t="s">
        <v>49</v>
      </c>
      <c r="E133" s="59" t="s">
        <v>47</v>
      </c>
      <c r="F133" s="59" t="s">
        <v>50</v>
      </c>
      <c r="G133" s="59" t="s">
        <v>51</v>
      </c>
      <c r="H133" s="58"/>
      <c r="I133" s="58" t="s">
        <v>4213</v>
      </c>
      <c r="J133" s="55"/>
      <c r="K133" s="56"/>
    </row>
    <row r="134" spans="1:11" ht="63.75" customHeight="1">
      <c r="A134" s="53"/>
      <c r="B134" s="59" t="s">
        <v>4187</v>
      </c>
      <c r="C134" s="59" t="s">
        <v>4740</v>
      </c>
      <c r="D134" s="59" t="s">
        <v>52</v>
      </c>
      <c r="E134" s="59" t="s">
        <v>47</v>
      </c>
      <c r="F134" s="59" t="s">
        <v>53</v>
      </c>
      <c r="G134" s="59" t="s">
        <v>54</v>
      </c>
      <c r="H134" s="58"/>
      <c r="I134" s="58" t="s">
        <v>4213</v>
      </c>
      <c r="J134" s="55"/>
      <c r="K134" s="56"/>
    </row>
    <row r="135" spans="1:11" ht="63.75" customHeight="1">
      <c r="A135" s="53"/>
      <c r="B135" s="59" t="s">
        <v>4187</v>
      </c>
      <c r="C135" s="59" t="s">
        <v>4740</v>
      </c>
      <c r="D135" s="59" t="s">
        <v>55</v>
      </c>
      <c r="E135" s="59" t="s">
        <v>47</v>
      </c>
      <c r="F135" s="59" t="s">
        <v>2675</v>
      </c>
      <c r="G135" s="59" t="s">
        <v>2676</v>
      </c>
      <c r="H135" s="58"/>
      <c r="I135" s="58" t="s">
        <v>4213</v>
      </c>
      <c r="J135" s="55"/>
      <c r="K135" s="56"/>
    </row>
    <row r="136" spans="1:11" ht="63.75" customHeight="1">
      <c r="A136" s="53"/>
      <c r="B136" s="59" t="s">
        <v>4187</v>
      </c>
      <c r="C136" s="59" t="s">
        <v>4740</v>
      </c>
      <c r="D136" s="59" t="s">
        <v>56</v>
      </c>
      <c r="E136" s="59" t="s">
        <v>47</v>
      </c>
      <c r="F136" s="59" t="s">
        <v>57</v>
      </c>
      <c r="G136" s="59" t="s">
        <v>58</v>
      </c>
      <c r="H136" s="58"/>
      <c r="I136" s="58" t="s">
        <v>4213</v>
      </c>
      <c r="J136" s="55"/>
      <c r="K136" s="56"/>
    </row>
    <row r="137" spans="1:11" ht="63.75" customHeight="1">
      <c r="A137" s="53"/>
      <c r="B137" s="59" t="s">
        <v>4187</v>
      </c>
      <c r="C137" s="59" t="s">
        <v>4740</v>
      </c>
      <c r="D137" s="59" t="s">
        <v>59</v>
      </c>
      <c r="E137" s="59" t="s">
        <v>47</v>
      </c>
      <c r="F137" s="59" t="s">
        <v>2653</v>
      </c>
      <c r="G137" s="59" t="s">
        <v>2654</v>
      </c>
      <c r="H137" s="58"/>
      <c r="I137" s="58" t="s">
        <v>4213</v>
      </c>
      <c r="J137" s="55"/>
      <c r="K137" s="56"/>
    </row>
    <row r="138" spans="1:11" ht="63.75" customHeight="1">
      <c r="A138" s="53"/>
      <c r="B138" s="59" t="s">
        <v>4187</v>
      </c>
      <c r="C138" s="59" t="s">
        <v>4740</v>
      </c>
      <c r="D138" s="59" t="s">
        <v>60</v>
      </c>
      <c r="E138" s="59" t="s">
        <v>47</v>
      </c>
      <c r="F138" s="59" t="s">
        <v>61</v>
      </c>
      <c r="G138" s="59" t="s">
        <v>62</v>
      </c>
      <c r="H138" s="58"/>
      <c r="I138" s="58" t="s">
        <v>4213</v>
      </c>
      <c r="J138" s="55"/>
      <c r="K138" s="56"/>
    </row>
    <row r="139" spans="1:11" ht="63.75" customHeight="1">
      <c r="A139" s="53"/>
      <c r="B139" s="59" t="s">
        <v>4187</v>
      </c>
      <c r="C139" s="59" t="s">
        <v>4243</v>
      </c>
      <c r="D139" s="59" t="s">
        <v>63</v>
      </c>
      <c r="E139" s="59" t="s">
        <v>4117</v>
      </c>
      <c r="F139" s="59" t="s">
        <v>64</v>
      </c>
      <c r="G139" s="59" t="s">
        <v>65</v>
      </c>
      <c r="H139" s="58"/>
      <c r="I139" s="58" t="s">
        <v>4213</v>
      </c>
      <c r="J139" s="55"/>
      <c r="K139" s="56"/>
    </row>
    <row r="140" spans="1:11" ht="63.75" customHeight="1">
      <c r="A140" s="53"/>
      <c r="B140" s="59" t="s">
        <v>4187</v>
      </c>
      <c r="C140" s="59" t="s">
        <v>4243</v>
      </c>
      <c r="D140" s="59" t="s">
        <v>66</v>
      </c>
      <c r="E140" s="59" t="s">
        <v>4117</v>
      </c>
      <c r="F140" s="59" t="s">
        <v>40</v>
      </c>
      <c r="G140" s="59" t="s">
        <v>41</v>
      </c>
      <c r="H140" s="58"/>
      <c r="I140" s="58" t="s">
        <v>4213</v>
      </c>
      <c r="J140" s="55"/>
      <c r="K140" s="56"/>
    </row>
    <row r="141" spans="1:11" ht="63.75" customHeight="1">
      <c r="A141" s="53"/>
      <c r="B141" s="59" t="s">
        <v>4187</v>
      </c>
      <c r="C141" s="59" t="s">
        <v>4243</v>
      </c>
      <c r="D141" s="59" t="s">
        <v>67</v>
      </c>
      <c r="E141" s="59" t="s">
        <v>4117</v>
      </c>
      <c r="F141" s="59" t="s">
        <v>68</v>
      </c>
      <c r="G141" s="59" t="s">
        <v>69</v>
      </c>
      <c r="H141" s="58"/>
      <c r="I141" s="58" t="s">
        <v>4213</v>
      </c>
      <c r="J141" s="55"/>
      <c r="K141" s="56"/>
    </row>
    <row r="142" spans="1:11" ht="63.75" customHeight="1">
      <c r="A142" s="53"/>
      <c r="B142" s="59" t="s">
        <v>4187</v>
      </c>
      <c r="C142" s="59" t="s">
        <v>4243</v>
      </c>
      <c r="D142" s="59" t="s">
        <v>70</v>
      </c>
      <c r="E142" s="59" t="s">
        <v>4117</v>
      </c>
      <c r="F142" s="59" t="s">
        <v>43</v>
      </c>
      <c r="G142" s="59" t="s">
        <v>44</v>
      </c>
      <c r="H142" s="58"/>
      <c r="I142" s="58" t="s">
        <v>4213</v>
      </c>
      <c r="J142" s="55"/>
      <c r="K142" s="56"/>
    </row>
    <row r="143" spans="1:11" ht="63.75" customHeight="1">
      <c r="A143" s="53"/>
      <c r="B143" s="59" t="s">
        <v>4187</v>
      </c>
      <c r="C143" s="59" t="s">
        <v>4243</v>
      </c>
      <c r="D143" s="59" t="s">
        <v>71</v>
      </c>
      <c r="E143" s="59" t="s">
        <v>4117</v>
      </c>
      <c r="F143" s="59" t="s">
        <v>72</v>
      </c>
      <c r="G143" s="59" t="s">
        <v>73</v>
      </c>
      <c r="H143" s="58"/>
      <c r="I143" s="58" t="s">
        <v>4213</v>
      </c>
      <c r="J143" s="55"/>
      <c r="K143" s="56"/>
    </row>
    <row r="144" spans="1:11" ht="63.75" customHeight="1">
      <c r="A144" s="53"/>
      <c r="B144" s="59" t="s">
        <v>4187</v>
      </c>
      <c r="C144" s="59" t="s">
        <v>4243</v>
      </c>
      <c r="D144" s="59" t="s">
        <v>74</v>
      </c>
      <c r="E144" s="59" t="s">
        <v>4117</v>
      </c>
      <c r="F144" s="59" t="s">
        <v>75</v>
      </c>
      <c r="G144" s="59" t="s">
        <v>76</v>
      </c>
      <c r="H144" s="58"/>
      <c r="I144" s="58" t="s">
        <v>4213</v>
      </c>
      <c r="J144" s="55"/>
      <c r="K144" s="56"/>
    </row>
    <row r="145" spans="1:11" ht="63.75" customHeight="1">
      <c r="A145" s="53"/>
      <c r="B145" s="59" t="s">
        <v>4187</v>
      </c>
      <c r="C145" s="59" t="s">
        <v>4243</v>
      </c>
      <c r="D145" s="59" t="s">
        <v>77</v>
      </c>
      <c r="E145" s="59" t="s">
        <v>4117</v>
      </c>
      <c r="F145" s="59" t="s">
        <v>78</v>
      </c>
      <c r="G145" s="59" t="s">
        <v>79</v>
      </c>
      <c r="H145" s="58"/>
      <c r="I145" s="58" t="s">
        <v>4213</v>
      </c>
      <c r="J145" s="55"/>
      <c r="K145" s="56"/>
    </row>
    <row r="146" spans="1:11" ht="63.75" customHeight="1">
      <c r="A146" s="53"/>
      <c r="B146" s="59" t="s">
        <v>4187</v>
      </c>
      <c r="C146" s="59" t="s">
        <v>4243</v>
      </c>
      <c r="D146" s="59" t="s">
        <v>1587</v>
      </c>
      <c r="E146" s="59" t="s">
        <v>4117</v>
      </c>
      <c r="F146" s="59" t="s">
        <v>80</v>
      </c>
      <c r="G146" s="59" t="s">
        <v>81</v>
      </c>
      <c r="H146" s="58"/>
      <c r="I146" s="58" t="s">
        <v>4213</v>
      </c>
      <c r="J146" s="55"/>
      <c r="K146" s="56"/>
    </row>
    <row r="147" spans="1:11" ht="63.75" customHeight="1">
      <c r="A147" s="53"/>
      <c r="B147" s="59" t="s">
        <v>4187</v>
      </c>
      <c r="C147" s="59" t="s">
        <v>4243</v>
      </c>
      <c r="D147" s="59" t="s">
        <v>4247</v>
      </c>
      <c r="E147" s="59" t="s">
        <v>4117</v>
      </c>
      <c r="F147" s="59" t="s">
        <v>2605</v>
      </c>
      <c r="G147" s="59" t="s">
        <v>2606</v>
      </c>
      <c r="H147" s="58"/>
      <c r="I147" s="58" t="s">
        <v>4213</v>
      </c>
      <c r="J147" s="55"/>
      <c r="K147" s="56"/>
    </row>
    <row r="148" spans="1:11" ht="63.75" customHeight="1">
      <c r="A148" s="53"/>
      <c r="B148" s="59" t="s">
        <v>4187</v>
      </c>
      <c r="C148" s="59" t="s">
        <v>4243</v>
      </c>
      <c r="D148" s="59" t="s">
        <v>82</v>
      </c>
      <c r="E148" s="59" t="s">
        <v>4117</v>
      </c>
      <c r="F148" s="59" t="s">
        <v>83</v>
      </c>
      <c r="G148" s="59" t="s">
        <v>84</v>
      </c>
      <c r="H148" s="58"/>
      <c r="I148" s="58" t="s">
        <v>4213</v>
      </c>
      <c r="J148" s="55"/>
      <c r="K148" s="56"/>
    </row>
    <row r="149" spans="1:11" ht="63.75" customHeight="1">
      <c r="A149" s="53"/>
      <c r="B149" s="59" t="s">
        <v>4187</v>
      </c>
      <c r="C149" s="59" t="s">
        <v>4243</v>
      </c>
      <c r="D149" s="59" t="s">
        <v>85</v>
      </c>
      <c r="E149" s="59" t="s">
        <v>4117</v>
      </c>
      <c r="F149" s="59" t="s">
        <v>86</v>
      </c>
      <c r="G149" s="59" t="s">
        <v>87</v>
      </c>
      <c r="H149" s="58"/>
      <c r="I149" s="58" t="s">
        <v>4213</v>
      </c>
      <c r="J149" s="55"/>
      <c r="K149" s="56"/>
    </row>
    <row r="150" spans="1:11" ht="63.75" customHeight="1">
      <c r="A150" s="53"/>
      <c r="B150" s="59" t="s">
        <v>4187</v>
      </c>
      <c r="C150" s="59" t="s">
        <v>4243</v>
      </c>
      <c r="D150" s="59" t="s">
        <v>88</v>
      </c>
      <c r="E150" s="59" t="s">
        <v>4117</v>
      </c>
      <c r="F150" s="59" t="s">
        <v>89</v>
      </c>
      <c r="G150" s="59" t="s">
        <v>90</v>
      </c>
      <c r="H150" s="58"/>
      <c r="I150" s="58" t="s">
        <v>4213</v>
      </c>
      <c r="J150" s="55"/>
      <c r="K150" s="56"/>
    </row>
    <row r="151" spans="1:11" ht="63.75" customHeight="1">
      <c r="A151" s="53"/>
      <c r="B151" s="59" t="s">
        <v>4187</v>
      </c>
      <c r="C151" s="59" t="s">
        <v>4902</v>
      </c>
      <c r="D151" s="59" t="s">
        <v>91</v>
      </c>
      <c r="E151" s="59" t="s">
        <v>4124</v>
      </c>
      <c r="F151" s="59" t="s">
        <v>92</v>
      </c>
      <c r="G151" s="59" t="s">
        <v>93</v>
      </c>
      <c r="H151" s="58"/>
      <c r="I151" s="58" t="s">
        <v>4213</v>
      </c>
      <c r="J151" s="55"/>
      <c r="K151" s="56"/>
    </row>
    <row r="152" spans="1:11" ht="63.75" customHeight="1">
      <c r="A152" s="53"/>
      <c r="B152" s="59" t="s">
        <v>4187</v>
      </c>
      <c r="C152" s="59" t="s">
        <v>4902</v>
      </c>
      <c r="D152" s="59" t="s">
        <v>94</v>
      </c>
      <c r="E152" s="59" t="s">
        <v>4124</v>
      </c>
      <c r="F152" s="59" t="s">
        <v>2694</v>
      </c>
      <c r="G152" s="59" t="s">
        <v>2695</v>
      </c>
      <c r="H152" s="58"/>
      <c r="I152" s="58" t="s">
        <v>4213</v>
      </c>
      <c r="J152" s="55"/>
      <c r="K152" s="56"/>
    </row>
    <row r="153" spans="1:11" ht="63.75" customHeight="1">
      <c r="A153" s="53"/>
      <c r="B153" s="59" t="s">
        <v>4187</v>
      </c>
      <c r="C153" s="59" t="s">
        <v>4902</v>
      </c>
      <c r="D153" s="59" t="s">
        <v>95</v>
      </c>
      <c r="E153" s="59" t="s">
        <v>4124</v>
      </c>
      <c r="F153" s="59" t="s">
        <v>96</v>
      </c>
      <c r="G153" s="59" t="s">
        <v>97</v>
      </c>
      <c r="H153" s="58"/>
      <c r="I153" s="58" t="s">
        <v>4213</v>
      </c>
      <c r="J153" s="55"/>
      <c r="K153" s="56"/>
    </row>
    <row r="154" spans="1:11" ht="63.75" customHeight="1">
      <c r="A154" s="53"/>
      <c r="B154" s="59" t="s">
        <v>4187</v>
      </c>
      <c r="C154" s="59" t="s">
        <v>4902</v>
      </c>
      <c r="D154" s="59" t="s">
        <v>98</v>
      </c>
      <c r="E154" s="59" t="s">
        <v>4124</v>
      </c>
      <c r="F154" s="59" t="s">
        <v>2553</v>
      </c>
      <c r="G154" s="59" t="s">
        <v>2554</v>
      </c>
      <c r="H154" s="58"/>
      <c r="I154" s="58" t="s">
        <v>4213</v>
      </c>
      <c r="J154" s="55"/>
      <c r="K154" s="56"/>
    </row>
    <row r="155" spans="1:11" ht="63.75" customHeight="1">
      <c r="A155" s="53"/>
      <c r="B155" s="59" t="s">
        <v>4187</v>
      </c>
      <c r="C155" s="59" t="s">
        <v>4902</v>
      </c>
      <c r="D155" s="59" t="s">
        <v>99</v>
      </c>
      <c r="E155" s="59" t="s">
        <v>4124</v>
      </c>
      <c r="F155" s="59" t="s">
        <v>100</v>
      </c>
      <c r="G155" s="59" t="s">
        <v>101</v>
      </c>
      <c r="H155" s="58"/>
      <c r="I155" s="58" t="s">
        <v>4213</v>
      </c>
      <c r="J155" s="55"/>
      <c r="K155" s="56"/>
    </row>
    <row r="156" spans="1:11" ht="63.75" customHeight="1">
      <c r="A156" s="53"/>
      <c r="B156" s="59" t="s">
        <v>4187</v>
      </c>
      <c r="C156" s="59" t="s">
        <v>4902</v>
      </c>
      <c r="D156" s="59" t="s">
        <v>102</v>
      </c>
      <c r="E156" s="59" t="s">
        <v>4124</v>
      </c>
      <c r="F156" s="59" t="s">
        <v>103</v>
      </c>
      <c r="G156" s="59" t="s">
        <v>104</v>
      </c>
      <c r="H156" s="58"/>
      <c r="I156" s="58" t="s">
        <v>4213</v>
      </c>
      <c r="J156" s="55"/>
      <c r="K156" s="56"/>
    </row>
    <row r="157" spans="1:11" ht="63.75" customHeight="1">
      <c r="A157" s="53"/>
      <c r="B157" s="59" t="s">
        <v>4187</v>
      </c>
      <c r="C157" s="59" t="s">
        <v>4902</v>
      </c>
      <c r="D157" s="59" t="s">
        <v>105</v>
      </c>
      <c r="E157" s="59" t="s">
        <v>4124</v>
      </c>
      <c r="F157" s="59" t="s">
        <v>2827</v>
      </c>
      <c r="G157" s="59" t="s">
        <v>2828</v>
      </c>
      <c r="H157" s="58"/>
      <c r="I157" s="58" t="s">
        <v>4213</v>
      </c>
      <c r="J157" s="55"/>
      <c r="K157" s="56"/>
    </row>
    <row r="158" spans="1:11" ht="63.75" customHeight="1">
      <c r="A158" s="53"/>
      <c r="B158" s="59" t="s">
        <v>4187</v>
      </c>
      <c r="C158" s="59" t="s">
        <v>4902</v>
      </c>
      <c r="D158" s="59" t="s">
        <v>106</v>
      </c>
      <c r="E158" s="59" t="s">
        <v>4124</v>
      </c>
      <c r="F158" s="59" t="s">
        <v>2644</v>
      </c>
      <c r="G158" s="59" t="s">
        <v>107</v>
      </c>
      <c r="H158" s="58"/>
      <c r="I158" s="58" t="s">
        <v>4213</v>
      </c>
      <c r="J158" s="55"/>
      <c r="K158" s="56"/>
    </row>
    <row r="159" spans="1:11" ht="63.75" customHeight="1">
      <c r="A159" s="53"/>
      <c r="B159" s="59" t="s">
        <v>4187</v>
      </c>
      <c r="C159" s="59" t="s">
        <v>4186</v>
      </c>
      <c r="D159" s="59" t="s">
        <v>108</v>
      </c>
      <c r="E159" s="59" t="s">
        <v>4078</v>
      </c>
      <c r="F159" s="59" t="s">
        <v>109</v>
      </c>
      <c r="G159" s="59" t="s">
        <v>110</v>
      </c>
      <c r="H159" s="58"/>
      <c r="I159" s="58" t="s">
        <v>4213</v>
      </c>
      <c r="J159" s="55"/>
      <c r="K159" s="56"/>
    </row>
    <row r="160" spans="1:11" ht="63.75" customHeight="1">
      <c r="A160" s="53"/>
      <c r="B160" s="59" t="s">
        <v>4187</v>
      </c>
      <c r="C160" s="59" t="s">
        <v>4186</v>
      </c>
      <c r="D160" s="59" t="s">
        <v>111</v>
      </c>
      <c r="E160" s="59" t="s">
        <v>4078</v>
      </c>
      <c r="F160" s="59" t="s">
        <v>112</v>
      </c>
      <c r="G160" s="59" t="s">
        <v>113</v>
      </c>
      <c r="H160" s="58"/>
      <c r="I160" s="58" t="s">
        <v>4213</v>
      </c>
      <c r="J160" s="55"/>
      <c r="K160" s="56"/>
    </row>
    <row r="161" spans="1:11" ht="63.75" customHeight="1">
      <c r="A161" s="53"/>
      <c r="B161" s="59" t="s">
        <v>4187</v>
      </c>
      <c r="C161" s="59" t="s">
        <v>4186</v>
      </c>
      <c r="D161" s="59" t="s">
        <v>114</v>
      </c>
      <c r="E161" s="59" t="s">
        <v>4078</v>
      </c>
      <c r="F161" s="59" t="s">
        <v>115</v>
      </c>
      <c r="G161" s="59" t="s">
        <v>116</v>
      </c>
      <c r="H161" s="58"/>
      <c r="I161" s="58" t="s">
        <v>4213</v>
      </c>
      <c r="J161" s="55"/>
      <c r="K161" s="56"/>
    </row>
    <row r="162" spans="1:11" ht="63.75" customHeight="1">
      <c r="A162" s="53"/>
      <c r="B162" s="59" t="s">
        <v>4187</v>
      </c>
      <c r="C162" s="59" t="s">
        <v>4186</v>
      </c>
      <c r="D162" s="59" t="s">
        <v>117</v>
      </c>
      <c r="E162" s="59" t="s">
        <v>4078</v>
      </c>
      <c r="F162" s="59" t="s">
        <v>50</v>
      </c>
      <c r="G162" s="59" t="s">
        <v>51</v>
      </c>
      <c r="H162" s="58"/>
      <c r="I162" s="58" t="s">
        <v>4213</v>
      </c>
      <c r="J162" s="55"/>
      <c r="K162" s="56"/>
    </row>
    <row r="163" spans="1:11" ht="63.75" customHeight="1">
      <c r="A163" s="53"/>
      <c r="B163" s="59" t="s">
        <v>4187</v>
      </c>
      <c r="C163" s="59" t="s">
        <v>4186</v>
      </c>
      <c r="D163" s="59" t="s">
        <v>1592</v>
      </c>
      <c r="E163" s="59" t="s">
        <v>4078</v>
      </c>
      <c r="F163" s="59" t="s">
        <v>118</v>
      </c>
      <c r="G163" s="59" t="s">
        <v>119</v>
      </c>
      <c r="H163" s="58"/>
      <c r="I163" s="58" t="s">
        <v>4213</v>
      </c>
      <c r="J163" s="55"/>
      <c r="K163" s="56"/>
    </row>
    <row r="164" spans="1:11" ht="63.75" customHeight="1">
      <c r="A164" s="53"/>
      <c r="B164" s="59" t="s">
        <v>4187</v>
      </c>
      <c r="C164" s="59" t="s">
        <v>4186</v>
      </c>
      <c r="D164" s="59" t="s">
        <v>120</v>
      </c>
      <c r="E164" s="59" t="s">
        <v>4078</v>
      </c>
      <c r="F164" s="59" t="s">
        <v>2553</v>
      </c>
      <c r="G164" s="59" t="s">
        <v>2554</v>
      </c>
      <c r="H164" s="58"/>
      <c r="I164" s="58" t="s">
        <v>4213</v>
      </c>
      <c r="J164" s="55"/>
      <c r="K164" s="56"/>
    </row>
    <row r="165" spans="1:11" ht="63.75" customHeight="1">
      <c r="A165" s="53"/>
      <c r="B165" s="59" t="s">
        <v>4187</v>
      </c>
      <c r="C165" s="59" t="s">
        <v>4186</v>
      </c>
      <c r="D165" s="59" t="s">
        <v>121</v>
      </c>
      <c r="E165" s="59" t="s">
        <v>4078</v>
      </c>
      <c r="F165" s="59" t="s">
        <v>122</v>
      </c>
      <c r="G165" s="59" t="s">
        <v>123</v>
      </c>
      <c r="H165" s="58"/>
      <c r="I165" s="58" t="s">
        <v>4213</v>
      </c>
      <c r="J165" s="55"/>
      <c r="K165" s="56"/>
    </row>
    <row r="166" spans="1:11" ht="63.75" customHeight="1">
      <c r="A166" s="53"/>
      <c r="B166" s="59" t="s">
        <v>4187</v>
      </c>
      <c r="C166" s="59" t="s">
        <v>4186</v>
      </c>
      <c r="D166" s="59" t="s">
        <v>124</v>
      </c>
      <c r="E166" s="59" t="s">
        <v>4078</v>
      </c>
      <c r="F166" s="59" t="s">
        <v>125</v>
      </c>
      <c r="G166" s="59" t="s">
        <v>126</v>
      </c>
      <c r="H166" s="58"/>
      <c r="I166" s="58" t="s">
        <v>4213</v>
      </c>
      <c r="J166" s="55"/>
      <c r="K166" s="56"/>
    </row>
    <row r="167" spans="1:11" ht="63.75" customHeight="1">
      <c r="A167" s="53"/>
      <c r="B167" s="59" t="s">
        <v>4187</v>
      </c>
      <c r="C167" s="59" t="s">
        <v>4186</v>
      </c>
      <c r="D167" s="59" t="s">
        <v>127</v>
      </c>
      <c r="E167" s="59" t="s">
        <v>4078</v>
      </c>
      <c r="F167" s="59" t="s">
        <v>128</v>
      </c>
      <c r="G167" s="59" t="s">
        <v>129</v>
      </c>
      <c r="H167" s="58"/>
      <c r="I167" s="58" t="s">
        <v>4213</v>
      </c>
      <c r="J167" s="55"/>
      <c r="K167" s="56"/>
    </row>
    <row r="168" spans="1:11" ht="63.75" customHeight="1">
      <c r="A168" s="53"/>
      <c r="B168" s="59" t="s">
        <v>4187</v>
      </c>
      <c r="C168" s="59" t="s">
        <v>4186</v>
      </c>
      <c r="D168" s="59" t="s">
        <v>130</v>
      </c>
      <c r="E168" s="59" t="s">
        <v>4078</v>
      </c>
      <c r="F168" s="59" t="s">
        <v>131</v>
      </c>
      <c r="G168" s="59" t="s">
        <v>132</v>
      </c>
      <c r="H168" s="58"/>
      <c r="I168" s="58" t="s">
        <v>4213</v>
      </c>
      <c r="J168" s="55"/>
      <c r="K168" s="56"/>
    </row>
    <row r="169" spans="1:11" ht="63.75" customHeight="1">
      <c r="A169" s="53"/>
      <c r="B169" s="59" t="s">
        <v>4187</v>
      </c>
      <c r="C169" s="59" t="s">
        <v>4186</v>
      </c>
      <c r="D169" s="59" t="s">
        <v>133</v>
      </c>
      <c r="E169" s="59" t="s">
        <v>4078</v>
      </c>
      <c r="F169" s="59" t="s">
        <v>2556</v>
      </c>
      <c r="G169" s="59" t="s">
        <v>2557</v>
      </c>
      <c r="H169" s="58"/>
      <c r="I169" s="58" t="s">
        <v>4213</v>
      </c>
      <c r="J169" s="55"/>
      <c r="K169" s="56"/>
    </row>
    <row r="170" spans="1:11" ht="63.75" customHeight="1">
      <c r="A170" s="53"/>
      <c r="B170" s="59" t="s">
        <v>4187</v>
      </c>
      <c r="C170" s="59" t="s">
        <v>4186</v>
      </c>
      <c r="D170" s="59" t="s">
        <v>134</v>
      </c>
      <c r="E170" s="59" t="s">
        <v>4078</v>
      </c>
      <c r="F170" s="59" t="s">
        <v>135</v>
      </c>
      <c r="G170" s="59" t="s">
        <v>136</v>
      </c>
      <c r="H170" s="58"/>
      <c r="I170" s="58" t="s">
        <v>4213</v>
      </c>
      <c r="J170" s="55"/>
      <c r="K170" s="56"/>
    </row>
    <row r="171" spans="1:11" ht="63.75" customHeight="1">
      <c r="A171" s="53"/>
      <c r="B171" s="59" t="s">
        <v>4187</v>
      </c>
      <c r="C171" s="59" t="s">
        <v>4186</v>
      </c>
      <c r="D171" s="59" t="s">
        <v>137</v>
      </c>
      <c r="E171" s="59" t="s">
        <v>4078</v>
      </c>
      <c r="F171" s="59" t="s">
        <v>138</v>
      </c>
      <c r="G171" s="59" t="s">
        <v>139</v>
      </c>
      <c r="H171" s="58"/>
      <c r="I171" s="58" t="s">
        <v>4213</v>
      </c>
      <c r="J171" s="55"/>
      <c r="K171" s="56"/>
    </row>
    <row r="172" spans="1:11" ht="63.75" customHeight="1">
      <c r="A172" s="53"/>
      <c r="B172" s="59" t="s">
        <v>4187</v>
      </c>
      <c r="C172" s="59" t="s">
        <v>4186</v>
      </c>
      <c r="D172" s="59" t="s">
        <v>140</v>
      </c>
      <c r="E172" s="59" t="s">
        <v>4078</v>
      </c>
      <c r="F172" s="59" t="s">
        <v>2559</v>
      </c>
      <c r="G172" s="59" t="s">
        <v>2560</v>
      </c>
      <c r="H172" s="58"/>
      <c r="I172" s="58" t="s">
        <v>4213</v>
      </c>
      <c r="J172" s="55"/>
      <c r="K172" s="56"/>
    </row>
    <row r="173" spans="1:11" ht="63.75" customHeight="1">
      <c r="A173" s="53"/>
      <c r="B173" s="59" t="s">
        <v>4187</v>
      </c>
      <c r="C173" s="59" t="s">
        <v>4186</v>
      </c>
      <c r="D173" s="59" t="s">
        <v>1616</v>
      </c>
      <c r="E173" s="59" t="s">
        <v>4078</v>
      </c>
      <c r="F173" s="59" t="s">
        <v>141</v>
      </c>
      <c r="G173" s="59" t="s">
        <v>142</v>
      </c>
      <c r="H173" s="58"/>
      <c r="I173" s="58" t="s">
        <v>4213</v>
      </c>
      <c r="J173" s="55"/>
      <c r="K173" s="56"/>
    </row>
    <row r="174" spans="1:11" ht="63.75" customHeight="1">
      <c r="A174" s="53"/>
      <c r="B174" s="59" t="s">
        <v>4187</v>
      </c>
      <c r="C174" s="59" t="s">
        <v>4186</v>
      </c>
      <c r="D174" s="59" t="s">
        <v>143</v>
      </c>
      <c r="E174" s="59" t="s">
        <v>4078</v>
      </c>
      <c r="F174" s="59" t="s">
        <v>144</v>
      </c>
      <c r="G174" s="59" t="s">
        <v>145</v>
      </c>
      <c r="H174" s="58"/>
      <c r="I174" s="58" t="s">
        <v>4213</v>
      </c>
      <c r="J174" s="55"/>
      <c r="K174" s="56"/>
    </row>
    <row r="175" spans="1:11" ht="63.75" customHeight="1">
      <c r="A175" s="53"/>
      <c r="B175" s="59" t="s">
        <v>4187</v>
      </c>
      <c r="C175" s="59" t="s">
        <v>4186</v>
      </c>
      <c r="D175" s="59" t="s">
        <v>5219</v>
      </c>
      <c r="E175" s="59" t="s">
        <v>4078</v>
      </c>
      <c r="F175" s="59" t="s">
        <v>146</v>
      </c>
      <c r="G175" s="59" t="s">
        <v>147</v>
      </c>
      <c r="H175" s="58"/>
      <c r="I175" s="58" t="s">
        <v>4213</v>
      </c>
      <c r="J175" s="55"/>
      <c r="K175" s="56"/>
    </row>
    <row r="176" spans="1:11" ht="63.75" customHeight="1">
      <c r="A176" s="53"/>
      <c r="B176" s="59" t="s">
        <v>4187</v>
      </c>
      <c r="C176" s="59" t="s">
        <v>4186</v>
      </c>
      <c r="D176" s="59" t="s">
        <v>148</v>
      </c>
      <c r="E176" s="59" t="s">
        <v>4078</v>
      </c>
      <c r="F176" s="59" t="s">
        <v>149</v>
      </c>
      <c r="G176" s="59" t="s">
        <v>150</v>
      </c>
      <c r="H176" s="58"/>
      <c r="I176" s="58" t="s">
        <v>4213</v>
      </c>
      <c r="J176" s="55"/>
      <c r="K176" s="56"/>
    </row>
    <row r="177" spans="1:11" ht="63.75" customHeight="1">
      <c r="A177" s="53"/>
      <c r="B177" s="59" t="s">
        <v>4187</v>
      </c>
      <c r="C177" s="59" t="s">
        <v>4186</v>
      </c>
      <c r="D177" s="59" t="s">
        <v>151</v>
      </c>
      <c r="E177" s="59" t="s">
        <v>4078</v>
      </c>
      <c r="F177" s="59" t="s">
        <v>152</v>
      </c>
      <c r="G177" s="59" t="s">
        <v>153</v>
      </c>
      <c r="H177" s="58"/>
      <c r="I177" s="58" t="s">
        <v>4213</v>
      </c>
      <c r="J177" s="55"/>
      <c r="K177" s="56"/>
    </row>
    <row r="178" spans="1:11" ht="63.75" customHeight="1">
      <c r="A178" s="53"/>
      <c r="B178" s="59" t="s">
        <v>4187</v>
      </c>
      <c r="C178" s="59" t="s">
        <v>4340</v>
      </c>
      <c r="D178" s="59" t="s">
        <v>154</v>
      </c>
      <c r="E178" s="59" t="s">
        <v>155</v>
      </c>
      <c r="F178" s="59" t="s">
        <v>2775</v>
      </c>
      <c r="G178" s="59" t="s">
        <v>2776</v>
      </c>
      <c r="H178" s="58"/>
      <c r="I178" s="58" t="s">
        <v>4213</v>
      </c>
      <c r="J178" s="55"/>
      <c r="K178" s="56"/>
    </row>
    <row r="179" spans="1:11" ht="63.75" customHeight="1">
      <c r="A179" s="53"/>
      <c r="B179" s="59" t="s">
        <v>4187</v>
      </c>
      <c r="C179" s="59" t="s">
        <v>4340</v>
      </c>
      <c r="D179" s="59" t="s">
        <v>156</v>
      </c>
      <c r="E179" s="59" t="s">
        <v>155</v>
      </c>
      <c r="F179" s="59" t="s">
        <v>2751</v>
      </c>
      <c r="G179" s="59" t="s">
        <v>2752</v>
      </c>
      <c r="H179" s="58"/>
      <c r="I179" s="58" t="s">
        <v>4213</v>
      </c>
      <c r="J179" s="55"/>
      <c r="K179" s="56"/>
    </row>
    <row r="180" spans="1:11" ht="63.75" customHeight="1">
      <c r="A180" s="53"/>
      <c r="B180" s="59" t="s">
        <v>4187</v>
      </c>
      <c r="C180" s="59" t="s">
        <v>4340</v>
      </c>
      <c r="D180" s="59" t="s">
        <v>157</v>
      </c>
      <c r="E180" s="59" t="s">
        <v>158</v>
      </c>
      <c r="F180" s="59" t="s">
        <v>2694</v>
      </c>
      <c r="G180" s="59" t="s">
        <v>2695</v>
      </c>
      <c r="H180" s="58"/>
      <c r="I180" s="58" t="s">
        <v>4213</v>
      </c>
      <c r="J180" s="55"/>
      <c r="K180" s="56"/>
    </row>
    <row r="181" spans="1:11" ht="63.75" customHeight="1">
      <c r="A181" s="53"/>
      <c r="B181" s="59" t="s">
        <v>4187</v>
      </c>
      <c r="C181" s="59" t="s">
        <v>4340</v>
      </c>
      <c r="D181" s="59" t="s">
        <v>159</v>
      </c>
      <c r="E181" s="59" t="s">
        <v>158</v>
      </c>
      <c r="F181" s="59" t="s">
        <v>2579</v>
      </c>
      <c r="G181" s="59" t="s">
        <v>2580</v>
      </c>
      <c r="H181" s="58"/>
      <c r="I181" s="58" t="s">
        <v>4213</v>
      </c>
      <c r="J181" s="55"/>
      <c r="K181" s="56"/>
    </row>
    <row r="182" spans="1:11" ht="63.75" customHeight="1">
      <c r="A182" s="53"/>
      <c r="B182" s="59" t="s">
        <v>4187</v>
      </c>
      <c r="C182" s="59" t="s">
        <v>4340</v>
      </c>
      <c r="D182" s="59" t="s">
        <v>160</v>
      </c>
      <c r="E182" s="59" t="s">
        <v>158</v>
      </c>
      <c r="F182" s="59" t="s">
        <v>161</v>
      </c>
      <c r="G182" s="59" t="s">
        <v>162</v>
      </c>
      <c r="H182" s="58"/>
      <c r="I182" s="58" t="s">
        <v>4213</v>
      </c>
      <c r="J182" s="55"/>
      <c r="K182" s="56"/>
    </row>
    <row r="183" spans="1:11" ht="63.75" customHeight="1">
      <c r="A183" s="53"/>
      <c r="B183" s="59" t="s">
        <v>4187</v>
      </c>
      <c r="C183" s="59" t="s">
        <v>4340</v>
      </c>
      <c r="D183" s="59" t="s">
        <v>163</v>
      </c>
      <c r="E183" s="59" t="s">
        <v>158</v>
      </c>
      <c r="F183" s="59" t="s">
        <v>164</v>
      </c>
      <c r="G183" s="59" t="s">
        <v>165</v>
      </c>
      <c r="H183" s="58"/>
      <c r="I183" s="58" t="s">
        <v>4213</v>
      </c>
      <c r="J183" s="55"/>
      <c r="K183" s="56"/>
    </row>
    <row r="184" spans="1:11" ht="63.75" customHeight="1">
      <c r="A184" s="53"/>
      <c r="B184" s="59" t="s">
        <v>4187</v>
      </c>
      <c r="C184" s="59" t="s">
        <v>166</v>
      </c>
      <c r="D184" s="59" t="s">
        <v>167</v>
      </c>
      <c r="E184" s="59" t="s">
        <v>168</v>
      </c>
      <c r="F184" s="59" t="s">
        <v>40</v>
      </c>
      <c r="G184" s="59" t="s">
        <v>41</v>
      </c>
      <c r="H184" s="58"/>
      <c r="I184" s="58" t="s">
        <v>4213</v>
      </c>
      <c r="J184" s="55"/>
      <c r="K184" s="56"/>
    </row>
    <row r="185" spans="1:11" ht="63.75" customHeight="1">
      <c r="A185" s="53"/>
      <c r="B185" s="59" t="s">
        <v>4187</v>
      </c>
      <c r="C185" s="59" t="s">
        <v>5247</v>
      </c>
      <c r="D185" s="59" t="s">
        <v>169</v>
      </c>
      <c r="E185" s="59" t="s">
        <v>4095</v>
      </c>
      <c r="F185" s="59" t="s">
        <v>2644</v>
      </c>
      <c r="G185" s="59" t="s">
        <v>2645</v>
      </c>
      <c r="H185" s="58"/>
      <c r="I185" s="58" t="s">
        <v>4213</v>
      </c>
      <c r="J185" s="55"/>
      <c r="K185" s="56"/>
    </row>
    <row r="186" spans="1:11" ht="63.75" customHeight="1">
      <c r="A186" s="53"/>
      <c r="B186" s="59" t="s">
        <v>4187</v>
      </c>
      <c r="C186" s="59" t="s">
        <v>5247</v>
      </c>
      <c r="D186" s="59" t="s">
        <v>170</v>
      </c>
      <c r="E186" s="59" t="s">
        <v>4095</v>
      </c>
      <c r="F186" s="59" t="s">
        <v>2579</v>
      </c>
      <c r="G186" s="59" t="s">
        <v>2580</v>
      </c>
      <c r="H186" s="58"/>
      <c r="I186" s="58" t="s">
        <v>4213</v>
      </c>
      <c r="J186" s="55"/>
      <c r="K186" s="56"/>
    </row>
    <row r="187" spans="1:11" ht="63.75" customHeight="1">
      <c r="A187" s="53"/>
      <c r="B187" s="59" t="s">
        <v>4187</v>
      </c>
      <c r="C187" s="59" t="s">
        <v>5247</v>
      </c>
      <c r="D187" s="59" t="s">
        <v>171</v>
      </c>
      <c r="E187" s="59" t="s">
        <v>4095</v>
      </c>
      <c r="F187" s="59" t="s">
        <v>2647</v>
      </c>
      <c r="G187" s="59" t="s">
        <v>2648</v>
      </c>
      <c r="H187" s="58"/>
      <c r="I187" s="58" t="s">
        <v>4213</v>
      </c>
      <c r="J187" s="55"/>
      <c r="K187" s="56"/>
    </row>
    <row r="188" spans="1:11" ht="63.75" customHeight="1">
      <c r="A188" s="53"/>
      <c r="B188" s="59" t="s">
        <v>4187</v>
      </c>
      <c r="C188" s="59" t="s">
        <v>5247</v>
      </c>
      <c r="D188" s="59" t="s">
        <v>172</v>
      </c>
      <c r="E188" s="59" t="s">
        <v>4095</v>
      </c>
      <c r="F188" s="59" t="s">
        <v>2680</v>
      </c>
      <c r="G188" s="59" t="s">
        <v>2681</v>
      </c>
      <c r="H188" s="58"/>
      <c r="I188" s="58" t="s">
        <v>4213</v>
      </c>
      <c r="J188" s="55"/>
      <c r="K188" s="56"/>
    </row>
    <row r="189" spans="1:11" ht="63.75" customHeight="1">
      <c r="A189" s="53"/>
      <c r="B189" s="59" t="s">
        <v>4187</v>
      </c>
      <c r="C189" s="59" t="s">
        <v>5247</v>
      </c>
      <c r="D189" s="59" t="s">
        <v>173</v>
      </c>
      <c r="E189" s="59" t="s">
        <v>4095</v>
      </c>
      <c r="F189" s="59" t="s">
        <v>174</v>
      </c>
      <c r="G189" s="59" t="s">
        <v>175</v>
      </c>
      <c r="H189" s="58"/>
      <c r="I189" s="58" t="s">
        <v>4213</v>
      </c>
      <c r="J189" s="55"/>
      <c r="K189" s="56"/>
    </row>
    <row r="190" spans="1:11" ht="63.75" customHeight="1">
      <c r="A190" s="53"/>
      <c r="B190" s="59" t="s">
        <v>4187</v>
      </c>
      <c r="C190" s="59" t="s">
        <v>5247</v>
      </c>
      <c r="D190" s="59" t="s">
        <v>5250</v>
      </c>
      <c r="E190" s="59" t="s">
        <v>4095</v>
      </c>
      <c r="F190" s="59" t="s">
        <v>2603</v>
      </c>
      <c r="G190" s="59" t="s">
        <v>2604</v>
      </c>
      <c r="H190" s="58"/>
      <c r="I190" s="58" t="s">
        <v>4213</v>
      </c>
      <c r="J190" s="55"/>
      <c r="K190" s="56"/>
    </row>
    <row r="191" spans="1:11" ht="63.75" customHeight="1">
      <c r="A191" s="53"/>
      <c r="B191" s="59" t="s">
        <v>4187</v>
      </c>
      <c r="C191" s="59" t="s">
        <v>5312</v>
      </c>
      <c r="D191" s="59" t="s">
        <v>176</v>
      </c>
      <c r="E191" s="59" t="s">
        <v>4091</v>
      </c>
      <c r="F191" s="59" t="s">
        <v>2748</v>
      </c>
      <c r="G191" s="59" t="s">
        <v>2749</v>
      </c>
      <c r="H191" s="58"/>
      <c r="I191" s="58" t="s">
        <v>4213</v>
      </c>
      <c r="J191" s="55"/>
      <c r="K191" s="56"/>
    </row>
    <row r="192" spans="1:11" ht="63.75" customHeight="1">
      <c r="A192" s="53"/>
      <c r="B192" s="59" t="s">
        <v>4187</v>
      </c>
      <c r="C192" s="59" t="s">
        <v>5312</v>
      </c>
      <c r="D192" s="59" t="s">
        <v>177</v>
      </c>
      <c r="E192" s="59" t="s">
        <v>4091</v>
      </c>
      <c r="F192" s="59" t="s">
        <v>178</v>
      </c>
      <c r="G192" s="59" t="s">
        <v>179</v>
      </c>
      <c r="H192" s="58"/>
      <c r="I192" s="58" t="s">
        <v>4213</v>
      </c>
      <c r="J192" s="55"/>
      <c r="K192" s="56"/>
    </row>
    <row r="193" spans="1:11" ht="63.75" customHeight="1">
      <c r="A193" s="53"/>
      <c r="B193" s="59" t="s">
        <v>4187</v>
      </c>
      <c r="C193" s="59" t="s">
        <v>5312</v>
      </c>
      <c r="D193" s="59" t="s">
        <v>180</v>
      </c>
      <c r="E193" s="59" t="s">
        <v>4091</v>
      </c>
      <c r="F193" s="59" t="s">
        <v>181</v>
      </c>
      <c r="G193" s="59" t="s">
        <v>182</v>
      </c>
      <c r="H193" s="58"/>
      <c r="I193" s="58" t="s">
        <v>4213</v>
      </c>
      <c r="J193" s="55"/>
      <c r="K193" s="56"/>
    </row>
    <row r="194" spans="1:11" ht="63.75" customHeight="1">
      <c r="A194" s="53"/>
      <c r="B194" s="59" t="s">
        <v>4187</v>
      </c>
      <c r="C194" s="59" t="s">
        <v>5312</v>
      </c>
      <c r="D194" s="59" t="s">
        <v>183</v>
      </c>
      <c r="E194" s="59" t="s">
        <v>4091</v>
      </c>
      <c r="F194" s="59" t="s">
        <v>184</v>
      </c>
      <c r="G194" s="59" t="s">
        <v>185</v>
      </c>
      <c r="H194" s="58"/>
      <c r="I194" s="58" t="s">
        <v>4213</v>
      </c>
      <c r="J194" s="55"/>
      <c r="K194" s="56"/>
    </row>
    <row r="195" spans="1:11" ht="63.75" customHeight="1">
      <c r="A195" s="53"/>
      <c r="B195" s="59" t="s">
        <v>4187</v>
      </c>
      <c r="C195" s="59" t="s">
        <v>5312</v>
      </c>
      <c r="D195" s="59" t="s">
        <v>186</v>
      </c>
      <c r="E195" s="59" t="s">
        <v>4091</v>
      </c>
      <c r="F195" s="59" t="s">
        <v>2556</v>
      </c>
      <c r="G195" s="59" t="s">
        <v>2557</v>
      </c>
      <c r="H195" s="58"/>
      <c r="I195" s="58" t="s">
        <v>4213</v>
      </c>
      <c r="J195" s="55"/>
      <c r="K195" s="56"/>
    </row>
    <row r="196" spans="1:11" ht="63.75" customHeight="1">
      <c r="A196" s="53"/>
      <c r="B196" s="59" t="s">
        <v>4187</v>
      </c>
      <c r="C196" s="59" t="s">
        <v>5312</v>
      </c>
      <c r="D196" s="59" t="s">
        <v>5315</v>
      </c>
      <c r="E196" s="59" t="s">
        <v>4091</v>
      </c>
      <c r="F196" s="59" t="s">
        <v>187</v>
      </c>
      <c r="G196" s="59" t="s">
        <v>188</v>
      </c>
      <c r="H196" s="58"/>
      <c r="I196" s="58" t="s">
        <v>4213</v>
      </c>
      <c r="J196" s="55"/>
      <c r="K196" s="56"/>
    </row>
    <row r="197" spans="1:11" ht="63.75" customHeight="1">
      <c r="A197" s="53"/>
      <c r="B197" s="59" t="s">
        <v>4187</v>
      </c>
      <c r="C197" s="59" t="s">
        <v>5312</v>
      </c>
      <c r="D197" s="59" t="s">
        <v>5329</v>
      </c>
      <c r="E197" s="59" t="s">
        <v>4091</v>
      </c>
      <c r="F197" s="59" t="s">
        <v>78</v>
      </c>
      <c r="G197" s="59" t="s">
        <v>79</v>
      </c>
      <c r="H197" s="58"/>
      <c r="I197" s="58" t="s">
        <v>4213</v>
      </c>
      <c r="J197" s="55"/>
      <c r="K197" s="56"/>
    </row>
    <row r="198" spans="1:11" ht="63.75" customHeight="1">
      <c r="A198" s="53"/>
      <c r="B198" s="59" t="s">
        <v>4187</v>
      </c>
      <c r="C198" s="59" t="s">
        <v>5312</v>
      </c>
      <c r="D198" s="59" t="s">
        <v>189</v>
      </c>
      <c r="E198" s="59" t="s">
        <v>4091</v>
      </c>
      <c r="F198" s="59" t="s">
        <v>2622</v>
      </c>
      <c r="G198" s="59" t="s">
        <v>2623</v>
      </c>
      <c r="H198" s="58"/>
      <c r="I198" s="58" t="s">
        <v>4213</v>
      </c>
      <c r="J198" s="55"/>
      <c r="K198" s="56"/>
    </row>
    <row r="199" spans="1:11" ht="63.75" customHeight="1">
      <c r="A199" s="53"/>
      <c r="B199" s="59" t="s">
        <v>4187</v>
      </c>
      <c r="C199" s="59" t="s">
        <v>5312</v>
      </c>
      <c r="D199" s="59" t="s">
        <v>190</v>
      </c>
      <c r="E199" s="59" t="s">
        <v>4091</v>
      </c>
      <c r="F199" s="59" t="s">
        <v>191</v>
      </c>
      <c r="G199" s="59" t="s">
        <v>192</v>
      </c>
      <c r="H199" s="58"/>
      <c r="I199" s="58" t="s">
        <v>4213</v>
      </c>
      <c r="J199" s="55"/>
      <c r="K199" s="56"/>
    </row>
    <row r="200" spans="1:11" ht="63.75" customHeight="1">
      <c r="A200" s="53"/>
      <c r="B200" s="59" t="s">
        <v>4187</v>
      </c>
      <c r="C200" s="59" t="s">
        <v>4206</v>
      </c>
      <c r="D200" s="59" t="s">
        <v>193</v>
      </c>
      <c r="E200" s="59" t="s">
        <v>4089</v>
      </c>
      <c r="F200" s="59" t="s">
        <v>194</v>
      </c>
      <c r="G200" s="59" t="s">
        <v>195</v>
      </c>
      <c r="H200" s="58"/>
      <c r="I200" s="58" t="s">
        <v>4213</v>
      </c>
      <c r="J200" s="55"/>
      <c r="K200" s="56"/>
    </row>
    <row r="201" spans="1:11" ht="63.75" customHeight="1">
      <c r="A201" s="53"/>
      <c r="B201" s="59" t="s">
        <v>4187</v>
      </c>
      <c r="C201" s="59" t="s">
        <v>4206</v>
      </c>
      <c r="D201" s="59" t="s">
        <v>196</v>
      </c>
      <c r="E201" s="59" t="s">
        <v>4089</v>
      </c>
      <c r="F201" s="59" t="s">
        <v>40</v>
      </c>
      <c r="G201" s="59" t="s">
        <v>41</v>
      </c>
      <c r="H201" s="58"/>
      <c r="I201" s="58" t="s">
        <v>4213</v>
      </c>
      <c r="J201" s="55"/>
      <c r="K201" s="56"/>
    </row>
    <row r="202" spans="1:11" ht="63.75" customHeight="1">
      <c r="A202" s="53"/>
      <c r="B202" s="59" t="s">
        <v>4187</v>
      </c>
      <c r="C202" s="59" t="s">
        <v>4206</v>
      </c>
      <c r="D202" s="59" t="s">
        <v>197</v>
      </c>
      <c r="E202" s="59" t="s">
        <v>4089</v>
      </c>
      <c r="F202" s="59" t="s">
        <v>198</v>
      </c>
      <c r="G202" s="59" t="s">
        <v>199</v>
      </c>
      <c r="H202" s="58"/>
      <c r="I202" s="58" t="s">
        <v>4213</v>
      </c>
      <c r="J202" s="55"/>
      <c r="K202" s="56"/>
    </row>
    <row r="203" spans="1:11" ht="63.75" customHeight="1">
      <c r="A203" s="53"/>
      <c r="B203" s="59" t="s">
        <v>4187</v>
      </c>
      <c r="C203" s="59" t="s">
        <v>4206</v>
      </c>
      <c r="D203" s="59" t="s">
        <v>200</v>
      </c>
      <c r="E203" s="59" t="s">
        <v>4089</v>
      </c>
      <c r="F203" s="59" t="s">
        <v>201</v>
      </c>
      <c r="G203" s="59" t="s">
        <v>202</v>
      </c>
      <c r="H203" s="58"/>
      <c r="I203" s="58" t="s">
        <v>4213</v>
      </c>
      <c r="J203" s="55"/>
      <c r="K203" s="56"/>
    </row>
    <row r="204" spans="1:11" ht="63.75" customHeight="1">
      <c r="A204" s="53"/>
      <c r="B204" s="59" t="s">
        <v>4187</v>
      </c>
      <c r="C204" s="59" t="s">
        <v>4206</v>
      </c>
      <c r="D204" s="59" t="s">
        <v>203</v>
      </c>
      <c r="E204" s="59" t="s">
        <v>4089</v>
      </c>
      <c r="F204" s="59" t="s">
        <v>204</v>
      </c>
      <c r="G204" s="59" t="s">
        <v>205</v>
      </c>
      <c r="H204" s="58"/>
      <c r="I204" s="58" t="s">
        <v>4213</v>
      </c>
      <c r="J204" s="55"/>
      <c r="K204" s="56"/>
    </row>
    <row r="205" spans="1:11" ht="63.75" customHeight="1">
      <c r="A205" s="53"/>
      <c r="B205" s="59" t="s">
        <v>4187</v>
      </c>
      <c r="C205" s="59" t="s">
        <v>4206</v>
      </c>
      <c r="D205" s="59" t="s">
        <v>206</v>
      </c>
      <c r="E205" s="59" t="s">
        <v>4089</v>
      </c>
      <c r="F205" s="59" t="s">
        <v>207</v>
      </c>
      <c r="G205" s="59" t="s">
        <v>208</v>
      </c>
      <c r="H205" s="58"/>
      <c r="I205" s="58" t="s">
        <v>4213</v>
      </c>
      <c r="J205" s="55"/>
      <c r="K205" s="56"/>
    </row>
    <row r="206" spans="1:11" ht="63.75" customHeight="1">
      <c r="A206" s="53"/>
      <c r="B206" s="59" t="s">
        <v>4187</v>
      </c>
      <c r="C206" s="59" t="s">
        <v>4206</v>
      </c>
      <c r="D206" s="59" t="s">
        <v>209</v>
      </c>
      <c r="E206" s="59" t="s">
        <v>4089</v>
      </c>
      <c r="F206" s="59" t="s">
        <v>210</v>
      </c>
      <c r="G206" s="59" t="s">
        <v>211</v>
      </c>
      <c r="H206" s="58"/>
      <c r="I206" s="58" t="s">
        <v>4213</v>
      </c>
      <c r="J206" s="55"/>
      <c r="K206" s="56"/>
    </row>
    <row r="207" spans="1:11" ht="63.75" customHeight="1">
      <c r="A207" s="53"/>
      <c r="B207" s="59" t="s">
        <v>4187</v>
      </c>
      <c r="C207" s="59" t="s">
        <v>4206</v>
      </c>
      <c r="D207" s="59" t="s">
        <v>212</v>
      </c>
      <c r="E207" s="59" t="s">
        <v>4089</v>
      </c>
      <c r="F207" s="59" t="s">
        <v>213</v>
      </c>
      <c r="G207" s="59" t="s">
        <v>214</v>
      </c>
      <c r="H207" s="58"/>
      <c r="I207" s="58" t="s">
        <v>4213</v>
      </c>
      <c r="J207" s="55"/>
      <c r="K207" s="56"/>
    </row>
    <row r="208" spans="1:11" ht="63.75" customHeight="1">
      <c r="A208" s="53"/>
      <c r="B208" s="59" t="s">
        <v>4187</v>
      </c>
      <c r="C208" s="59" t="s">
        <v>4206</v>
      </c>
      <c r="D208" s="59" t="s">
        <v>215</v>
      </c>
      <c r="E208" s="59" t="s">
        <v>4089</v>
      </c>
      <c r="F208" s="59" t="s">
        <v>216</v>
      </c>
      <c r="G208" s="59" t="s">
        <v>217</v>
      </c>
      <c r="H208" s="58"/>
      <c r="I208" s="58" t="s">
        <v>4213</v>
      </c>
      <c r="J208" s="55"/>
      <c r="K208" s="56"/>
    </row>
    <row r="209" spans="1:11" ht="63.75" customHeight="1">
      <c r="A209" s="53"/>
      <c r="B209" s="59" t="s">
        <v>4187</v>
      </c>
      <c r="C209" s="59" t="s">
        <v>4206</v>
      </c>
      <c r="D209" s="59" t="s">
        <v>218</v>
      </c>
      <c r="E209" s="59" t="s">
        <v>4089</v>
      </c>
      <c r="F209" s="59" t="s">
        <v>2768</v>
      </c>
      <c r="G209" s="59" t="s">
        <v>2769</v>
      </c>
      <c r="H209" s="58"/>
      <c r="I209" s="58" t="s">
        <v>4213</v>
      </c>
      <c r="J209" s="55"/>
      <c r="K209" s="56"/>
    </row>
    <row r="210" spans="1:11" ht="63.75" customHeight="1">
      <c r="A210" s="53"/>
      <c r="B210" s="59" t="s">
        <v>4187</v>
      </c>
      <c r="C210" s="59" t="s">
        <v>4206</v>
      </c>
      <c r="D210" s="59" t="s">
        <v>219</v>
      </c>
      <c r="E210" s="59" t="s">
        <v>4089</v>
      </c>
      <c r="F210" s="59" t="s">
        <v>78</v>
      </c>
      <c r="G210" s="59" t="s">
        <v>79</v>
      </c>
      <c r="H210" s="58"/>
      <c r="I210" s="58" t="s">
        <v>4213</v>
      </c>
      <c r="J210" s="55"/>
      <c r="K210" s="56"/>
    </row>
    <row r="211" spans="1:11" ht="63.75" customHeight="1">
      <c r="A211" s="53"/>
      <c r="B211" s="59" t="s">
        <v>4187</v>
      </c>
      <c r="C211" s="59" t="s">
        <v>4206</v>
      </c>
      <c r="D211" s="59" t="s">
        <v>4263</v>
      </c>
      <c r="E211" s="59" t="s">
        <v>4089</v>
      </c>
      <c r="F211" s="59" t="s">
        <v>220</v>
      </c>
      <c r="G211" s="59" t="s">
        <v>221</v>
      </c>
      <c r="H211" s="58"/>
      <c r="I211" s="58" t="s">
        <v>4213</v>
      </c>
      <c r="J211" s="55"/>
      <c r="K211" s="56"/>
    </row>
    <row r="212" spans="1:11" ht="63.75" customHeight="1">
      <c r="A212" s="53"/>
      <c r="B212" s="59" t="s">
        <v>4187</v>
      </c>
      <c r="C212" s="59" t="s">
        <v>4206</v>
      </c>
      <c r="D212" s="59" t="s">
        <v>5356</v>
      </c>
      <c r="E212" s="59" t="s">
        <v>4089</v>
      </c>
      <c r="F212" s="59" t="s">
        <v>222</v>
      </c>
      <c r="G212" s="59" t="s">
        <v>223</v>
      </c>
      <c r="H212" s="58"/>
      <c r="I212" s="58" t="s">
        <v>4213</v>
      </c>
      <c r="J212" s="55"/>
      <c r="K212" s="56"/>
    </row>
    <row r="213" spans="1:11" ht="63.75" customHeight="1">
      <c r="A213" s="53"/>
      <c r="B213" s="59" t="s">
        <v>4187</v>
      </c>
      <c r="C213" s="59" t="s">
        <v>4206</v>
      </c>
      <c r="D213" s="59" t="s">
        <v>224</v>
      </c>
      <c r="E213" s="59" t="s">
        <v>4089</v>
      </c>
      <c r="F213" s="59" t="s">
        <v>201</v>
      </c>
      <c r="G213" s="59" t="s">
        <v>225</v>
      </c>
      <c r="H213" s="58"/>
      <c r="I213" s="58" t="s">
        <v>4213</v>
      </c>
      <c r="J213" s="55"/>
      <c r="K213" s="56"/>
    </row>
    <row r="214" spans="1:11" ht="63.75" customHeight="1">
      <c r="A214" s="53"/>
      <c r="B214" s="59" t="s">
        <v>4187</v>
      </c>
      <c r="C214" s="59" t="s">
        <v>4206</v>
      </c>
      <c r="D214" s="59" t="s">
        <v>226</v>
      </c>
      <c r="E214" s="59" t="s">
        <v>4089</v>
      </c>
      <c r="F214" s="59" t="s">
        <v>227</v>
      </c>
      <c r="G214" s="59" t="s">
        <v>228</v>
      </c>
      <c r="H214" s="58"/>
      <c r="I214" s="58" t="s">
        <v>4213</v>
      </c>
      <c r="J214" s="55"/>
      <c r="K214" s="56"/>
    </row>
    <row r="215" spans="1:11" ht="63.75" customHeight="1">
      <c r="A215" s="53"/>
      <c r="B215" s="59" t="s">
        <v>4187</v>
      </c>
      <c r="C215" s="59" t="s">
        <v>4206</v>
      </c>
      <c r="D215" s="59" t="s">
        <v>229</v>
      </c>
      <c r="E215" s="59" t="s">
        <v>4089</v>
      </c>
      <c r="F215" s="59" t="s">
        <v>230</v>
      </c>
      <c r="G215" s="59" t="s">
        <v>231</v>
      </c>
      <c r="H215" s="58"/>
      <c r="I215" s="58" t="s">
        <v>4213</v>
      </c>
      <c r="J215" s="55"/>
      <c r="K215" s="56"/>
    </row>
    <row r="216" spans="1:11" ht="63.75" customHeight="1">
      <c r="A216" s="53"/>
      <c r="B216" s="59" t="s">
        <v>4187</v>
      </c>
      <c r="C216" s="59" t="s">
        <v>4206</v>
      </c>
      <c r="D216" s="59" t="s">
        <v>232</v>
      </c>
      <c r="E216" s="59" t="s">
        <v>4089</v>
      </c>
      <c r="F216" s="59" t="s">
        <v>2771</v>
      </c>
      <c r="G216" s="59" t="s">
        <v>2772</v>
      </c>
      <c r="H216" s="58"/>
      <c r="I216" s="58" t="s">
        <v>4213</v>
      </c>
      <c r="J216" s="55"/>
      <c r="K216" s="56"/>
    </row>
    <row r="217" spans="1:11" ht="63.75" customHeight="1">
      <c r="A217" s="53"/>
      <c r="B217" s="59" t="s">
        <v>4366</v>
      </c>
      <c r="C217" s="59" t="s">
        <v>3743</v>
      </c>
      <c r="D217" s="59" t="s">
        <v>233</v>
      </c>
      <c r="E217" s="59" t="s">
        <v>234</v>
      </c>
      <c r="F217" s="59" t="s">
        <v>184</v>
      </c>
      <c r="G217" s="59" t="s">
        <v>185</v>
      </c>
      <c r="H217" s="58"/>
      <c r="I217" s="58" t="s">
        <v>4213</v>
      </c>
      <c r="J217" s="55"/>
      <c r="K217" s="56"/>
    </row>
    <row r="218" spans="1:11" ht="63.75" customHeight="1">
      <c r="A218" s="53"/>
      <c r="B218" s="59" t="s">
        <v>4366</v>
      </c>
      <c r="C218" s="59" t="s">
        <v>3743</v>
      </c>
      <c r="D218" s="59" t="s">
        <v>235</v>
      </c>
      <c r="E218" s="59" t="s">
        <v>234</v>
      </c>
      <c r="F218" s="59" t="s">
        <v>2587</v>
      </c>
      <c r="G218" s="59" t="s">
        <v>2588</v>
      </c>
      <c r="H218" s="58"/>
      <c r="I218" s="58" t="s">
        <v>4213</v>
      </c>
      <c r="J218" s="55"/>
      <c r="K218" s="56"/>
    </row>
    <row r="219" spans="1:11" ht="63.75" customHeight="1">
      <c r="A219" s="53"/>
      <c r="B219" s="59" t="s">
        <v>4366</v>
      </c>
      <c r="C219" s="59" t="s">
        <v>3743</v>
      </c>
      <c r="D219" s="59" t="s">
        <v>236</v>
      </c>
      <c r="E219" s="59" t="s">
        <v>234</v>
      </c>
      <c r="F219" s="59" t="s">
        <v>237</v>
      </c>
      <c r="G219" s="59" t="s">
        <v>238</v>
      </c>
      <c r="H219" s="58"/>
      <c r="I219" s="58" t="s">
        <v>4213</v>
      </c>
      <c r="J219" s="55"/>
      <c r="K219" s="56"/>
    </row>
    <row r="220" spans="1:11" ht="63.75" customHeight="1">
      <c r="A220" s="53"/>
      <c r="B220" s="59" t="s">
        <v>4366</v>
      </c>
      <c r="C220" s="59" t="s">
        <v>3743</v>
      </c>
      <c r="D220" s="59" t="s">
        <v>236</v>
      </c>
      <c r="E220" s="59" t="s">
        <v>234</v>
      </c>
      <c r="F220" s="59" t="s">
        <v>239</v>
      </c>
      <c r="G220" s="59" t="s">
        <v>238</v>
      </c>
      <c r="H220" s="58"/>
      <c r="I220" s="58" t="s">
        <v>4213</v>
      </c>
      <c r="J220" s="55"/>
      <c r="K220" s="56"/>
    </row>
    <row r="221" spans="1:11" ht="63.75" customHeight="1">
      <c r="A221" s="53"/>
      <c r="B221" s="59" t="s">
        <v>4366</v>
      </c>
      <c r="C221" s="59" t="s">
        <v>3743</v>
      </c>
      <c r="D221" s="59" t="s">
        <v>240</v>
      </c>
      <c r="E221" s="59" t="s">
        <v>234</v>
      </c>
      <c r="F221" s="59" t="s">
        <v>2605</v>
      </c>
      <c r="G221" s="59" t="s">
        <v>2606</v>
      </c>
      <c r="H221" s="58"/>
      <c r="I221" s="58" t="s">
        <v>4213</v>
      </c>
      <c r="J221" s="55"/>
      <c r="K221" s="56"/>
    </row>
    <row r="222" spans="1:11" ht="63.75" customHeight="1">
      <c r="A222" s="53"/>
      <c r="B222" s="59" t="s">
        <v>4366</v>
      </c>
      <c r="C222" s="59" t="s">
        <v>3743</v>
      </c>
      <c r="D222" s="59" t="s">
        <v>241</v>
      </c>
      <c r="E222" s="59" t="s">
        <v>234</v>
      </c>
      <c r="F222" s="59" t="s">
        <v>2827</v>
      </c>
      <c r="G222" s="59" t="s">
        <v>2828</v>
      </c>
      <c r="H222" s="58"/>
      <c r="I222" s="58" t="s">
        <v>4213</v>
      </c>
      <c r="J222" s="55"/>
      <c r="K222" s="56"/>
    </row>
    <row r="223" spans="1:11" ht="63.75" customHeight="1">
      <c r="A223" s="53"/>
      <c r="B223" s="59" t="s">
        <v>4366</v>
      </c>
      <c r="C223" s="59" t="s">
        <v>3743</v>
      </c>
      <c r="D223" s="59" t="s">
        <v>242</v>
      </c>
      <c r="E223" s="59" t="s">
        <v>234</v>
      </c>
      <c r="F223" s="59" t="s">
        <v>243</v>
      </c>
      <c r="G223" s="59" t="s">
        <v>244</v>
      </c>
      <c r="H223" s="58"/>
      <c r="I223" s="58" t="s">
        <v>4213</v>
      </c>
      <c r="J223" s="55"/>
      <c r="K223" s="56"/>
    </row>
    <row r="224" spans="1:11" ht="63.75" customHeight="1">
      <c r="A224" s="53"/>
      <c r="B224" s="59" t="s">
        <v>4366</v>
      </c>
      <c r="C224" s="59" t="s">
        <v>3743</v>
      </c>
      <c r="D224" s="59" t="s">
        <v>245</v>
      </c>
      <c r="E224" s="59" t="s">
        <v>234</v>
      </c>
      <c r="F224" s="59" t="s">
        <v>2571</v>
      </c>
      <c r="G224" s="59" t="s">
        <v>2572</v>
      </c>
      <c r="H224" s="58"/>
      <c r="I224" s="58" t="s">
        <v>4213</v>
      </c>
      <c r="J224" s="55"/>
      <c r="K224" s="56"/>
    </row>
    <row r="225" spans="1:11" ht="63.75" customHeight="1">
      <c r="A225" s="53"/>
      <c r="B225" s="59" t="s">
        <v>4366</v>
      </c>
      <c r="C225" s="59" t="s">
        <v>3743</v>
      </c>
      <c r="D225" s="59" t="s">
        <v>246</v>
      </c>
      <c r="E225" s="59" t="s">
        <v>234</v>
      </c>
      <c r="F225" s="59" t="s">
        <v>247</v>
      </c>
      <c r="G225" s="59" t="s">
        <v>248</v>
      </c>
      <c r="H225" s="58"/>
      <c r="I225" s="58" t="s">
        <v>4213</v>
      </c>
      <c r="J225" s="55"/>
      <c r="K225" s="56"/>
    </row>
    <row r="226" spans="1:11" ht="63.75" customHeight="1">
      <c r="A226" s="53"/>
      <c r="B226" s="59" t="s">
        <v>4187</v>
      </c>
      <c r="C226" s="59" t="s">
        <v>4243</v>
      </c>
      <c r="D226" s="59" t="s">
        <v>249</v>
      </c>
      <c r="E226" s="59" t="s">
        <v>250</v>
      </c>
      <c r="F226" s="59" t="s">
        <v>40</v>
      </c>
      <c r="G226" s="59" t="s">
        <v>41</v>
      </c>
      <c r="H226" s="58"/>
      <c r="I226" s="58" t="s">
        <v>4213</v>
      </c>
      <c r="J226" s="55"/>
      <c r="K226" s="56"/>
    </row>
    <row r="227" spans="1:11" ht="63.75" customHeight="1">
      <c r="A227" s="53"/>
      <c r="B227" s="59" t="s">
        <v>4187</v>
      </c>
      <c r="C227" s="59" t="s">
        <v>4243</v>
      </c>
      <c r="D227" s="59" t="s">
        <v>251</v>
      </c>
      <c r="E227" s="59" t="s">
        <v>250</v>
      </c>
      <c r="F227" s="59" t="s">
        <v>2809</v>
      </c>
      <c r="G227" s="59" t="s">
        <v>2810</v>
      </c>
      <c r="H227" s="58"/>
      <c r="I227" s="58" t="s">
        <v>4213</v>
      </c>
      <c r="J227" s="55"/>
      <c r="K227" s="56"/>
    </row>
    <row r="228" spans="1:11" ht="63.75" customHeight="1">
      <c r="A228" s="53"/>
      <c r="B228" s="59" t="s">
        <v>4187</v>
      </c>
      <c r="C228" s="59" t="s">
        <v>4902</v>
      </c>
      <c r="D228" s="59" t="s">
        <v>252</v>
      </c>
      <c r="E228" s="59" t="s">
        <v>253</v>
      </c>
      <c r="F228" s="59" t="s">
        <v>68</v>
      </c>
      <c r="G228" s="59" t="s">
        <v>254</v>
      </c>
      <c r="H228" s="58"/>
      <c r="I228" s="58" t="s">
        <v>4213</v>
      </c>
      <c r="J228" s="55"/>
      <c r="K228" s="56"/>
    </row>
    <row r="229" spans="1:11" ht="63.75" customHeight="1">
      <c r="A229" s="53"/>
      <c r="B229" s="59" t="s">
        <v>4187</v>
      </c>
      <c r="C229" s="59" t="s">
        <v>4902</v>
      </c>
      <c r="D229" s="59" t="s">
        <v>255</v>
      </c>
      <c r="E229" s="59" t="s">
        <v>253</v>
      </c>
      <c r="F229" s="59" t="s">
        <v>2721</v>
      </c>
      <c r="G229" s="59" t="s">
        <v>2722</v>
      </c>
      <c r="H229" s="58"/>
      <c r="I229" s="58" t="s">
        <v>4213</v>
      </c>
      <c r="J229" s="55"/>
      <c r="K229" s="56"/>
    </row>
    <row r="230" spans="1:11" ht="63.75" customHeight="1">
      <c r="A230" s="53"/>
      <c r="B230" s="59" t="s">
        <v>4187</v>
      </c>
      <c r="C230" s="59" t="s">
        <v>5312</v>
      </c>
      <c r="D230" s="59" t="s">
        <v>256</v>
      </c>
      <c r="E230" s="59" t="s">
        <v>257</v>
      </c>
      <c r="F230" s="59" t="s">
        <v>258</v>
      </c>
      <c r="G230" s="59" t="s">
        <v>259</v>
      </c>
      <c r="H230" s="58"/>
      <c r="I230" s="58" t="s">
        <v>4213</v>
      </c>
      <c r="J230" s="55"/>
      <c r="K230" s="56"/>
    </row>
    <row r="231" spans="1:11" ht="63.75" customHeight="1">
      <c r="A231" s="53"/>
      <c r="B231" s="59" t="s">
        <v>4187</v>
      </c>
      <c r="C231" s="59" t="s">
        <v>5312</v>
      </c>
      <c r="D231" s="59" t="s">
        <v>260</v>
      </c>
      <c r="E231" s="59" t="s">
        <v>257</v>
      </c>
      <c r="F231" s="59" t="s">
        <v>2827</v>
      </c>
      <c r="G231" s="59" t="s">
        <v>2828</v>
      </c>
      <c r="H231" s="58"/>
      <c r="I231" s="58" t="s">
        <v>4213</v>
      </c>
      <c r="J231" s="55"/>
      <c r="K231" s="56"/>
    </row>
    <row r="232" spans="1:11" ht="63.75" customHeight="1">
      <c r="A232" s="53"/>
      <c r="B232" s="59" t="s">
        <v>4187</v>
      </c>
      <c r="C232" s="59" t="s">
        <v>5312</v>
      </c>
      <c r="D232" s="59" t="s">
        <v>261</v>
      </c>
      <c r="E232" s="59" t="s">
        <v>262</v>
      </c>
      <c r="F232" s="59" t="s">
        <v>263</v>
      </c>
      <c r="G232" s="59" t="s">
        <v>264</v>
      </c>
      <c r="H232" s="58"/>
      <c r="I232" s="58" t="s">
        <v>4213</v>
      </c>
      <c r="J232" s="55"/>
      <c r="K232" s="56"/>
    </row>
    <row r="233" spans="1:11" ht="63.75" customHeight="1">
      <c r="A233" s="53"/>
      <c r="B233" s="59" t="s">
        <v>4187</v>
      </c>
      <c r="C233" s="59" t="s">
        <v>5312</v>
      </c>
      <c r="D233" s="59" t="s">
        <v>265</v>
      </c>
      <c r="E233" s="59" t="s">
        <v>262</v>
      </c>
      <c r="F233" s="59" t="s">
        <v>266</v>
      </c>
      <c r="G233" s="59" t="s">
        <v>267</v>
      </c>
      <c r="H233" s="58"/>
      <c r="I233" s="58" t="s">
        <v>4213</v>
      </c>
      <c r="J233" s="55"/>
      <c r="K233" s="56"/>
    </row>
    <row r="234" spans="1:11" ht="63.75" customHeight="1">
      <c r="A234" s="53"/>
      <c r="B234" s="59" t="s">
        <v>4187</v>
      </c>
      <c r="C234" s="59" t="s">
        <v>5312</v>
      </c>
      <c r="D234" s="59" t="s">
        <v>268</v>
      </c>
      <c r="E234" s="59" t="s">
        <v>262</v>
      </c>
      <c r="F234" s="59" t="s">
        <v>2553</v>
      </c>
      <c r="G234" s="59" t="s">
        <v>2554</v>
      </c>
      <c r="H234" s="58"/>
      <c r="I234" s="58" t="s">
        <v>4213</v>
      </c>
      <c r="J234" s="55"/>
      <c r="K234" s="56"/>
    </row>
    <row r="235" spans="1:11" ht="63.75" customHeight="1">
      <c r="A235" s="53"/>
      <c r="B235" s="59" t="s">
        <v>4187</v>
      </c>
      <c r="C235" s="59" t="s">
        <v>5312</v>
      </c>
      <c r="D235" s="59" t="s">
        <v>269</v>
      </c>
      <c r="E235" s="59" t="s">
        <v>262</v>
      </c>
      <c r="F235" s="59" t="s">
        <v>270</v>
      </c>
      <c r="G235" s="59" t="s">
        <v>271</v>
      </c>
      <c r="H235" s="58"/>
      <c r="I235" s="58" t="s">
        <v>4213</v>
      </c>
      <c r="J235" s="55"/>
      <c r="K235" s="56"/>
    </row>
    <row r="236" spans="1:11" ht="63.75" customHeight="1">
      <c r="A236" s="53"/>
      <c r="B236" s="59" t="s">
        <v>4187</v>
      </c>
      <c r="C236" s="59" t="s">
        <v>5312</v>
      </c>
      <c r="D236" s="59" t="s">
        <v>272</v>
      </c>
      <c r="E236" s="59" t="s">
        <v>262</v>
      </c>
      <c r="F236" s="59" t="s">
        <v>273</v>
      </c>
      <c r="G236" s="59" t="s">
        <v>274</v>
      </c>
      <c r="H236" s="58"/>
      <c r="I236" s="58" t="s">
        <v>4213</v>
      </c>
      <c r="J236" s="55"/>
      <c r="K236" s="56"/>
    </row>
    <row r="237" spans="1:11" ht="63.75" customHeight="1">
      <c r="A237" s="53"/>
      <c r="B237" s="59" t="s">
        <v>4187</v>
      </c>
      <c r="C237" s="59" t="s">
        <v>5312</v>
      </c>
      <c r="D237" s="59" t="s">
        <v>275</v>
      </c>
      <c r="E237" s="59" t="s">
        <v>262</v>
      </c>
      <c r="F237" s="59" t="s">
        <v>276</v>
      </c>
      <c r="G237" s="59" t="s">
        <v>277</v>
      </c>
      <c r="H237" s="58"/>
      <c r="I237" s="58" t="s">
        <v>4213</v>
      </c>
      <c r="J237" s="55"/>
      <c r="K237" s="56"/>
    </row>
    <row r="238" spans="1:11" ht="63.75" customHeight="1">
      <c r="A238" s="53"/>
      <c r="B238" s="59" t="s">
        <v>4187</v>
      </c>
      <c r="C238" s="59" t="s">
        <v>5312</v>
      </c>
      <c r="D238" s="59" t="s">
        <v>278</v>
      </c>
      <c r="E238" s="59" t="s">
        <v>262</v>
      </c>
      <c r="F238" s="59" t="s">
        <v>279</v>
      </c>
      <c r="G238" s="59" t="s">
        <v>280</v>
      </c>
      <c r="H238" s="58"/>
      <c r="I238" s="58" t="s">
        <v>4213</v>
      </c>
      <c r="J238" s="55"/>
      <c r="K238" s="56"/>
    </row>
    <row r="239" spans="1:11" ht="63.75" customHeight="1">
      <c r="A239" s="53"/>
      <c r="B239" s="59" t="s">
        <v>4187</v>
      </c>
      <c r="C239" s="59" t="s">
        <v>5312</v>
      </c>
      <c r="D239" s="59" t="s">
        <v>281</v>
      </c>
      <c r="E239" s="59" t="s">
        <v>262</v>
      </c>
      <c r="F239" s="59" t="s">
        <v>31</v>
      </c>
      <c r="G239" s="59" t="s">
        <v>32</v>
      </c>
      <c r="H239" s="58"/>
      <c r="I239" s="58" t="s">
        <v>4213</v>
      </c>
      <c r="J239" s="55"/>
      <c r="K239" s="56"/>
    </row>
    <row r="240" spans="1:11" ht="63.75" customHeight="1">
      <c r="A240" s="53"/>
      <c r="B240" s="59" t="s">
        <v>4187</v>
      </c>
      <c r="C240" s="59" t="s">
        <v>5247</v>
      </c>
      <c r="D240" s="59" t="s">
        <v>282</v>
      </c>
      <c r="E240" s="59" t="s">
        <v>283</v>
      </c>
      <c r="F240" s="59" t="s">
        <v>40</v>
      </c>
      <c r="G240" s="59" t="s">
        <v>41</v>
      </c>
      <c r="H240" s="58"/>
      <c r="I240" s="58" t="s">
        <v>4213</v>
      </c>
      <c r="J240" s="55"/>
      <c r="K240" s="56"/>
    </row>
    <row r="241" spans="1:11" ht="63.75" customHeight="1">
      <c r="A241" s="53"/>
      <c r="B241" s="59" t="s">
        <v>4187</v>
      </c>
      <c r="C241" s="59" t="s">
        <v>5247</v>
      </c>
      <c r="D241" s="59" t="s">
        <v>284</v>
      </c>
      <c r="E241" s="59" t="s">
        <v>283</v>
      </c>
      <c r="F241" s="59" t="s">
        <v>16</v>
      </c>
      <c r="G241" s="59" t="s">
        <v>17</v>
      </c>
      <c r="H241" s="58"/>
      <c r="I241" s="58" t="s">
        <v>4213</v>
      </c>
      <c r="J241" s="55"/>
      <c r="K241" s="56"/>
    </row>
    <row r="242" spans="1:11" ht="63.75" customHeight="1">
      <c r="A242" s="53"/>
      <c r="B242" s="59" t="s">
        <v>4187</v>
      </c>
      <c r="C242" s="59" t="s">
        <v>5247</v>
      </c>
      <c r="D242" s="59" t="s">
        <v>285</v>
      </c>
      <c r="E242" s="59" t="s">
        <v>283</v>
      </c>
      <c r="F242" s="59" t="s">
        <v>286</v>
      </c>
      <c r="G242" s="59" t="s">
        <v>287</v>
      </c>
      <c r="H242" s="58"/>
      <c r="I242" s="58" t="s">
        <v>4213</v>
      </c>
      <c r="J242" s="55"/>
      <c r="K242" s="56"/>
    </row>
    <row r="243" spans="1:11" ht="63.75" customHeight="1">
      <c r="A243" s="53"/>
      <c r="B243" s="59" t="s">
        <v>4187</v>
      </c>
      <c r="C243" s="59" t="s">
        <v>5247</v>
      </c>
      <c r="D243" s="59" t="s">
        <v>288</v>
      </c>
      <c r="E243" s="59" t="s">
        <v>283</v>
      </c>
      <c r="F243" s="59" t="s">
        <v>289</v>
      </c>
      <c r="G243" s="59" t="s">
        <v>290</v>
      </c>
      <c r="H243" s="58"/>
      <c r="I243" s="58" t="s">
        <v>4213</v>
      </c>
      <c r="J243" s="55"/>
      <c r="K243" s="56"/>
    </row>
    <row r="244" spans="1:11" ht="49.15" customHeight="1">
      <c r="A244" s="53"/>
      <c r="B244" s="59" t="s">
        <v>4187</v>
      </c>
      <c r="C244" s="59" t="s">
        <v>5247</v>
      </c>
      <c r="D244" s="59" t="s">
        <v>291</v>
      </c>
      <c r="E244" s="59" t="s">
        <v>283</v>
      </c>
      <c r="F244" s="59" t="s">
        <v>2</v>
      </c>
      <c r="G244" s="59" t="s">
        <v>3</v>
      </c>
      <c r="H244" s="58"/>
      <c r="I244" s="58" t="s">
        <v>4213</v>
      </c>
      <c r="J244" s="55"/>
      <c r="K244" s="56"/>
    </row>
    <row r="245" spans="1:11" ht="49.15" customHeight="1">
      <c r="A245" s="53"/>
      <c r="B245" s="59" t="s">
        <v>4187</v>
      </c>
      <c r="C245" s="59" t="s">
        <v>5247</v>
      </c>
      <c r="D245" s="59" t="s">
        <v>292</v>
      </c>
      <c r="E245" s="59" t="s">
        <v>4093</v>
      </c>
      <c r="F245" s="59" t="s">
        <v>2751</v>
      </c>
      <c r="G245" s="59" t="s">
        <v>2752</v>
      </c>
      <c r="H245" s="58"/>
      <c r="I245" s="58" t="s">
        <v>4213</v>
      </c>
      <c r="J245" s="55"/>
      <c r="K245" s="56"/>
    </row>
    <row r="246" spans="1:11" ht="49.15" customHeight="1">
      <c r="A246" s="53"/>
      <c r="B246" s="59" t="s">
        <v>4187</v>
      </c>
      <c r="C246" s="59" t="s">
        <v>5247</v>
      </c>
      <c r="D246" s="59" t="s">
        <v>293</v>
      </c>
      <c r="E246" s="59" t="s">
        <v>4093</v>
      </c>
      <c r="F246" s="59" t="s">
        <v>294</v>
      </c>
      <c r="G246" s="59" t="s">
        <v>295</v>
      </c>
      <c r="H246" s="58"/>
      <c r="I246" s="58" t="s">
        <v>4213</v>
      </c>
      <c r="J246" s="55"/>
      <c r="K246" s="56"/>
    </row>
    <row r="247" spans="1:11" ht="49.15" customHeight="1">
      <c r="A247" s="53"/>
      <c r="B247" s="59" t="s">
        <v>4187</v>
      </c>
      <c r="C247" s="59" t="s">
        <v>5247</v>
      </c>
      <c r="D247" s="59" t="s">
        <v>296</v>
      </c>
      <c r="E247" s="59" t="s">
        <v>4093</v>
      </c>
      <c r="F247" s="59" t="s">
        <v>78</v>
      </c>
      <c r="G247" s="59" t="s">
        <v>79</v>
      </c>
      <c r="H247" s="58"/>
      <c r="I247" s="58" t="s">
        <v>4213</v>
      </c>
      <c r="J247" s="55"/>
      <c r="K247" s="56"/>
    </row>
    <row r="248" spans="1:11" ht="49.15" customHeight="1">
      <c r="A248" s="53"/>
      <c r="B248" s="59" t="s">
        <v>4187</v>
      </c>
      <c r="C248" s="59" t="s">
        <v>5247</v>
      </c>
      <c r="D248" s="59" t="s">
        <v>297</v>
      </c>
      <c r="E248" s="59" t="s">
        <v>4093</v>
      </c>
      <c r="F248" s="59" t="s">
        <v>138</v>
      </c>
      <c r="G248" s="59" t="s">
        <v>139</v>
      </c>
      <c r="H248" s="58"/>
      <c r="I248" s="58" t="s">
        <v>4213</v>
      </c>
      <c r="J248" s="55"/>
      <c r="K248" s="56"/>
    </row>
    <row r="249" spans="1:11" ht="49.15" customHeight="1">
      <c r="A249" s="53"/>
      <c r="B249" s="59" t="s">
        <v>4187</v>
      </c>
      <c r="C249" s="59" t="s">
        <v>5247</v>
      </c>
      <c r="D249" s="59" t="s">
        <v>298</v>
      </c>
      <c r="E249" s="59" t="s">
        <v>4093</v>
      </c>
      <c r="F249" s="59" t="s">
        <v>299</v>
      </c>
      <c r="G249" s="59" t="s">
        <v>300</v>
      </c>
      <c r="H249" s="58"/>
      <c r="I249" s="58" t="s">
        <v>4213</v>
      </c>
      <c r="J249" s="55"/>
      <c r="K249" s="56"/>
    </row>
    <row r="250" spans="1:11" ht="49.15" customHeight="1">
      <c r="A250" s="53"/>
      <c r="B250" s="59" t="s">
        <v>4187</v>
      </c>
      <c r="C250" s="59" t="s">
        <v>5247</v>
      </c>
      <c r="D250" s="59" t="s">
        <v>301</v>
      </c>
      <c r="E250" s="59" t="s">
        <v>4093</v>
      </c>
      <c r="F250" s="59" t="s">
        <v>302</v>
      </c>
      <c r="G250" s="59" t="s">
        <v>303</v>
      </c>
      <c r="H250" s="58"/>
      <c r="I250" s="58" t="s">
        <v>4213</v>
      </c>
      <c r="J250" s="55"/>
      <c r="K250" s="56"/>
    </row>
    <row r="251" spans="1:11" ht="49.15" customHeight="1">
      <c r="A251" s="53"/>
      <c r="B251" s="59" t="s">
        <v>4187</v>
      </c>
      <c r="C251" s="59" t="s">
        <v>5247</v>
      </c>
      <c r="D251" s="59" t="s">
        <v>304</v>
      </c>
      <c r="E251" s="59" t="s">
        <v>4093</v>
      </c>
      <c r="F251" s="59" t="s">
        <v>305</v>
      </c>
      <c r="G251" s="59" t="s">
        <v>306</v>
      </c>
      <c r="H251" s="58"/>
      <c r="I251" s="58" t="s">
        <v>4213</v>
      </c>
      <c r="J251" s="55"/>
      <c r="K251" s="56"/>
    </row>
    <row r="252" spans="1:11" ht="49.15" customHeight="1">
      <c r="A252" s="53"/>
      <c r="B252" s="59" t="s">
        <v>4187</v>
      </c>
      <c r="C252" s="59" t="s">
        <v>4206</v>
      </c>
      <c r="D252" s="59" t="s">
        <v>307</v>
      </c>
      <c r="E252" s="59" t="s">
        <v>308</v>
      </c>
      <c r="F252" s="59" t="s">
        <v>309</v>
      </c>
      <c r="G252" s="59" t="s">
        <v>310</v>
      </c>
      <c r="H252" s="58"/>
      <c r="I252" s="58" t="s">
        <v>4213</v>
      </c>
      <c r="J252" s="55"/>
      <c r="K252" s="56"/>
    </row>
    <row r="253" spans="1:11" ht="49.15" customHeight="1">
      <c r="A253" s="53"/>
      <c r="B253" s="59" t="s">
        <v>4187</v>
      </c>
      <c r="C253" s="59" t="s">
        <v>4902</v>
      </c>
      <c r="D253" s="59" t="s">
        <v>311</v>
      </c>
      <c r="E253" s="59" t="s">
        <v>312</v>
      </c>
      <c r="F253" s="59" t="s">
        <v>2656</v>
      </c>
      <c r="G253" s="59" t="s">
        <v>2657</v>
      </c>
      <c r="H253" s="58"/>
      <c r="I253" s="58" t="s">
        <v>4213</v>
      </c>
      <c r="J253" s="55"/>
      <c r="K253" s="56"/>
    </row>
    <row r="254" spans="1:11" ht="49.15" customHeight="1">
      <c r="A254" s="53"/>
      <c r="B254" s="59" t="s">
        <v>4187</v>
      </c>
      <c r="C254" s="59" t="s">
        <v>4902</v>
      </c>
      <c r="D254" s="59" t="s">
        <v>313</v>
      </c>
      <c r="E254" s="59" t="s">
        <v>312</v>
      </c>
      <c r="F254" s="59" t="s">
        <v>314</v>
      </c>
      <c r="G254" s="59" t="s">
        <v>315</v>
      </c>
      <c r="H254" s="58"/>
      <c r="I254" s="58" t="s">
        <v>4213</v>
      </c>
      <c r="J254" s="55"/>
      <c r="K254" s="56"/>
    </row>
    <row r="255" spans="1:11" ht="49.15" customHeight="1">
      <c r="A255" s="53"/>
      <c r="B255" s="59" t="s">
        <v>4187</v>
      </c>
      <c r="C255" s="59" t="s">
        <v>4902</v>
      </c>
      <c r="D255" s="59" t="s">
        <v>316</v>
      </c>
      <c r="E255" s="59" t="s">
        <v>312</v>
      </c>
      <c r="F255" s="59" t="s">
        <v>317</v>
      </c>
      <c r="G255" s="59" t="s">
        <v>318</v>
      </c>
      <c r="H255" s="58"/>
      <c r="I255" s="58" t="s">
        <v>4213</v>
      </c>
      <c r="J255" s="55"/>
      <c r="K255" s="56"/>
    </row>
    <row r="256" spans="1:11" ht="49.15" customHeight="1">
      <c r="A256" s="53"/>
      <c r="B256" s="59" t="s">
        <v>4187</v>
      </c>
      <c r="C256" s="59" t="s">
        <v>4902</v>
      </c>
      <c r="D256" s="59" t="s">
        <v>319</v>
      </c>
      <c r="E256" s="59" t="s">
        <v>4119</v>
      </c>
      <c r="F256" s="59" t="s">
        <v>2579</v>
      </c>
      <c r="G256" s="59" t="s">
        <v>2580</v>
      </c>
      <c r="H256" s="58"/>
      <c r="I256" s="58" t="s">
        <v>4213</v>
      </c>
      <c r="J256" s="55"/>
      <c r="K256" s="56"/>
    </row>
    <row r="257" spans="1:11" ht="49.15" customHeight="1">
      <c r="A257" s="53"/>
      <c r="B257" s="59" t="s">
        <v>4187</v>
      </c>
      <c r="C257" s="59" t="s">
        <v>4902</v>
      </c>
      <c r="D257" s="59" t="s">
        <v>320</v>
      </c>
      <c r="E257" s="59" t="s">
        <v>4119</v>
      </c>
      <c r="F257" s="59" t="s">
        <v>68</v>
      </c>
      <c r="G257" s="59" t="s">
        <v>254</v>
      </c>
      <c r="H257" s="58"/>
      <c r="I257" s="58" t="s">
        <v>4213</v>
      </c>
      <c r="J257" s="55"/>
      <c r="K257" s="56"/>
    </row>
    <row r="258" spans="1:11" ht="49.15" customHeight="1">
      <c r="A258" s="53"/>
      <c r="B258" s="59" t="s">
        <v>4187</v>
      </c>
      <c r="C258" s="59" t="s">
        <v>4902</v>
      </c>
      <c r="D258" s="59" t="s">
        <v>321</v>
      </c>
      <c r="E258" s="59" t="s">
        <v>4119</v>
      </c>
      <c r="F258" s="59" t="s">
        <v>322</v>
      </c>
      <c r="G258" s="59" t="s">
        <v>323</v>
      </c>
      <c r="H258" s="58"/>
      <c r="I258" s="58" t="s">
        <v>4213</v>
      </c>
      <c r="J258" s="55"/>
      <c r="K258" s="56"/>
    </row>
    <row r="259" spans="1:11" ht="49.15" customHeight="1">
      <c r="A259" s="53"/>
      <c r="B259" s="59" t="s">
        <v>4187</v>
      </c>
      <c r="C259" s="59" t="s">
        <v>4902</v>
      </c>
      <c r="D259" s="59" t="s">
        <v>324</v>
      </c>
      <c r="E259" s="59" t="s">
        <v>4119</v>
      </c>
      <c r="F259" s="59" t="s">
        <v>325</v>
      </c>
      <c r="G259" s="59" t="s">
        <v>326</v>
      </c>
      <c r="H259" s="58"/>
      <c r="I259" s="58" t="s">
        <v>4213</v>
      </c>
      <c r="J259" s="55"/>
      <c r="K259" s="56"/>
    </row>
    <row r="260" spans="1:11" ht="49.15" customHeight="1">
      <c r="A260" s="53"/>
      <c r="B260" s="59" t="s">
        <v>4187</v>
      </c>
      <c r="C260" s="59" t="s">
        <v>4340</v>
      </c>
      <c r="D260" s="59" t="s">
        <v>327</v>
      </c>
      <c r="E260" s="59" t="s">
        <v>4136</v>
      </c>
      <c r="F260" s="59" t="s">
        <v>115</v>
      </c>
      <c r="G260" s="59" t="s">
        <v>116</v>
      </c>
      <c r="H260" s="58"/>
      <c r="I260" s="58" t="s">
        <v>4213</v>
      </c>
      <c r="J260" s="55"/>
      <c r="K260" s="56"/>
    </row>
    <row r="261" spans="1:11" ht="49.15" customHeight="1">
      <c r="A261" s="53"/>
      <c r="B261" s="59" t="s">
        <v>4187</v>
      </c>
      <c r="C261" s="59" t="s">
        <v>4340</v>
      </c>
      <c r="D261" s="59" t="s">
        <v>328</v>
      </c>
      <c r="E261" s="59" t="s">
        <v>4136</v>
      </c>
      <c r="F261" s="59" t="s">
        <v>2556</v>
      </c>
      <c r="G261" s="59" t="s">
        <v>2557</v>
      </c>
      <c r="H261" s="58"/>
      <c r="I261" s="58" t="s">
        <v>4213</v>
      </c>
      <c r="J261" s="55"/>
      <c r="K261" s="56"/>
    </row>
    <row r="262" spans="1:11" ht="49.15" customHeight="1">
      <c r="A262" s="53"/>
      <c r="B262" s="59" t="s">
        <v>4187</v>
      </c>
      <c r="C262" s="59" t="s">
        <v>4340</v>
      </c>
      <c r="D262" s="59" t="s">
        <v>329</v>
      </c>
      <c r="E262" s="59" t="s">
        <v>4136</v>
      </c>
      <c r="F262" s="59" t="s">
        <v>330</v>
      </c>
      <c r="G262" s="59" t="s">
        <v>331</v>
      </c>
      <c r="H262" s="58"/>
      <c r="I262" s="58" t="s">
        <v>4213</v>
      </c>
      <c r="J262" s="55"/>
      <c r="K262" s="56"/>
    </row>
    <row r="263" spans="1:11" ht="49.15" customHeight="1">
      <c r="A263" s="53"/>
      <c r="B263" s="59" t="s">
        <v>4187</v>
      </c>
      <c r="C263" s="59" t="s">
        <v>4340</v>
      </c>
      <c r="D263" s="59" t="s">
        <v>332</v>
      </c>
      <c r="E263" s="59" t="s">
        <v>4136</v>
      </c>
      <c r="F263" s="59" t="s">
        <v>333</v>
      </c>
      <c r="G263" s="59" t="s">
        <v>334</v>
      </c>
      <c r="H263" s="58"/>
      <c r="I263" s="58" t="s">
        <v>4213</v>
      </c>
      <c r="J263" s="55"/>
      <c r="K263" s="56"/>
    </row>
    <row r="264" spans="1:11" ht="49.15" customHeight="1">
      <c r="A264" s="53"/>
      <c r="B264" s="59" t="s">
        <v>4187</v>
      </c>
      <c r="C264" s="59" t="s">
        <v>4340</v>
      </c>
      <c r="D264" s="59" t="s">
        <v>1682</v>
      </c>
      <c r="E264" s="59" t="s">
        <v>4136</v>
      </c>
      <c r="F264" s="59" t="s">
        <v>335</v>
      </c>
      <c r="G264" s="59" t="s">
        <v>336</v>
      </c>
      <c r="H264" s="58"/>
      <c r="I264" s="58" t="s">
        <v>4213</v>
      </c>
      <c r="J264" s="55"/>
      <c r="K264" s="56"/>
    </row>
    <row r="265" spans="1:11" ht="49.15" customHeight="1">
      <c r="A265" s="53"/>
      <c r="B265" s="59" t="s">
        <v>4187</v>
      </c>
      <c r="C265" s="59" t="s">
        <v>4340</v>
      </c>
      <c r="D265" s="59" t="s">
        <v>337</v>
      </c>
      <c r="E265" s="59" t="s">
        <v>4136</v>
      </c>
      <c r="F265" s="59" t="s">
        <v>2724</v>
      </c>
      <c r="G265" s="59" t="s">
        <v>2725</v>
      </c>
      <c r="H265" s="58"/>
      <c r="I265" s="58" t="s">
        <v>4213</v>
      </c>
      <c r="J265" s="55"/>
      <c r="K265" s="56"/>
    </row>
    <row r="266" spans="1:11" ht="49.15" customHeight="1">
      <c r="A266" s="53"/>
      <c r="B266" s="59" t="s">
        <v>4187</v>
      </c>
      <c r="C266" s="59" t="s">
        <v>4206</v>
      </c>
      <c r="D266" s="59" t="s">
        <v>338</v>
      </c>
      <c r="E266" s="59" t="s">
        <v>339</v>
      </c>
      <c r="F266" s="59" t="s">
        <v>50</v>
      </c>
      <c r="G266" s="59" t="s">
        <v>51</v>
      </c>
      <c r="H266" s="58"/>
      <c r="I266" s="58" t="s">
        <v>4213</v>
      </c>
      <c r="J266" s="55"/>
      <c r="K266" s="56"/>
    </row>
    <row r="267" spans="1:11" ht="49.15" customHeight="1">
      <c r="A267" s="53"/>
      <c r="B267" s="59" t="s">
        <v>4187</v>
      </c>
      <c r="C267" s="59" t="s">
        <v>4206</v>
      </c>
      <c r="D267" s="59" t="s">
        <v>340</v>
      </c>
      <c r="E267" s="59" t="s">
        <v>339</v>
      </c>
      <c r="F267" s="59" t="s">
        <v>294</v>
      </c>
      <c r="G267" s="59" t="s">
        <v>295</v>
      </c>
      <c r="H267" s="58"/>
      <c r="I267" s="58" t="s">
        <v>4213</v>
      </c>
      <c r="J267" s="55"/>
      <c r="K267" s="56"/>
    </row>
    <row r="268" spans="1:11" ht="49.15" customHeight="1">
      <c r="A268" s="53"/>
      <c r="B268" s="59" t="s">
        <v>4187</v>
      </c>
      <c r="C268" s="59" t="s">
        <v>4206</v>
      </c>
      <c r="D268" s="59" t="s">
        <v>341</v>
      </c>
      <c r="E268" s="59" t="s">
        <v>339</v>
      </c>
      <c r="F268" s="59" t="s">
        <v>2768</v>
      </c>
      <c r="G268" s="59" t="s">
        <v>2769</v>
      </c>
      <c r="H268" s="58"/>
      <c r="I268" s="58" t="s">
        <v>4213</v>
      </c>
      <c r="J268" s="55"/>
      <c r="K268" s="56"/>
    </row>
    <row r="269" spans="1:11" ht="49.15" customHeight="1">
      <c r="A269" s="53"/>
      <c r="B269" s="59" t="s">
        <v>4187</v>
      </c>
      <c r="C269" s="59" t="s">
        <v>4206</v>
      </c>
      <c r="D269" s="59" t="s">
        <v>342</v>
      </c>
      <c r="E269" s="59" t="s">
        <v>339</v>
      </c>
      <c r="F269" s="59" t="s">
        <v>343</v>
      </c>
      <c r="G269" s="59" t="s">
        <v>344</v>
      </c>
      <c r="H269" s="58"/>
      <c r="I269" s="58" t="s">
        <v>4213</v>
      </c>
      <c r="J269" s="55"/>
      <c r="K269" s="56"/>
    </row>
    <row r="270" spans="1:11" ht="49.15" customHeight="1">
      <c r="A270" s="53"/>
      <c r="B270" s="59" t="s">
        <v>4431</v>
      </c>
      <c r="C270" s="59" t="s">
        <v>345</v>
      </c>
      <c r="D270" s="59" t="s">
        <v>346</v>
      </c>
      <c r="E270" s="59" t="s">
        <v>347</v>
      </c>
      <c r="F270" s="59" t="s">
        <v>2775</v>
      </c>
      <c r="G270" s="59" t="s">
        <v>2776</v>
      </c>
      <c r="H270" s="58"/>
      <c r="I270" s="58" t="s">
        <v>4213</v>
      </c>
      <c r="J270" s="55"/>
      <c r="K270" s="56"/>
    </row>
    <row r="271" spans="1:11" ht="49.15" customHeight="1">
      <c r="A271" s="53"/>
      <c r="B271" s="59" t="s">
        <v>4431</v>
      </c>
      <c r="C271" s="59" t="s">
        <v>345</v>
      </c>
      <c r="D271" s="59" t="s">
        <v>348</v>
      </c>
      <c r="E271" s="59" t="s">
        <v>347</v>
      </c>
      <c r="F271" s="59" t="s">
        <v>40</v>
      </c>
      <c r="G271" s="59" t="s">
        <v>41</v>
      </c>
      <c r="H271" s="58"/>
      <c r="I271" s="58" t="s">
        <v>4213</v>
      </c>
      <c r="J271" s="55"/>
      <c r="K271" s="56"/>
    </row>
    <row r="272" spans="1:11" ht="49.15" customHeight="1">
      <c r="A272" s="53"/>
      <c r="B272" s="59" t="s">
        <v>4431</v>
      </c>
      <c r="C272" s="59" t="s">
        <v>345</v>
      </c>
      <c r="D272" s="59" t="s">
        <v>349</v>
      </c>
      <c r="E272" s="59" t="s">
        <v>347</v>
      </c>
      <c r="F272" s="59" t="s">
        <v>350</v>
      </c>
      <c r="G272" s="59" t="s">
        <v>351</v>
      </c>
      <c r="H272" s="58"/>
      <c r="I272" s="58" t="s">
        <v>4213</v>
      </c>
      <c r="J272" s="55"/>
      <c r="K272" s="56"/>
    </row>
    <row r="273" spans="1:11" ht="49.15" customHeight="1">
      <c r="A273" s="53"/>
      <c r="B273" s="59" t="s">
        <v>4431</v>
      </c>
      <c r="C273" s="59" t="s">
        <v>345</v>
      </c>
      <c r="D273" s="59" t="s">
        <v>352</v>
      </c>
      <c r="E273" s="59" t="s">
        <v>347</v>
      </c>
      <c r="F273" s="59" t="s">
        <v>161</v>
      </c>
      <c r="G273" s="59" t="s">
        <v>162</v>
      </c>
      <c r="H273" s="58"/>
      <c r="I273" s="58" t="s">
        <v>4213</v>
      </c>
      <c r="J273" s="55"/>
      <c r="K273" s="56"/>
    </row>
    <row r="274" spans="1:11" ht="49.15" customHeight="1">
      <c r="A274" s="53"/>
      <c r="B274" s="59" t="s">
        <v>4431</v>
      </c>
      <c r="C274" s="59" t="s">
        <v>345</v>
      </c>
      <c r="D274" s="59" t="s">
        <v>353</v>
      </c>
      <c r="E274" s="59" t="s">
        <v>347</v>
      </c>
      <c r="F274" s="59" t="s">
        <v>2653</v>
      </c>
      <c r="G274" s="59" t="s">
        <v>2654</v>
      </c>
      <c r="H274" s="58"/>
      <c r="I274" s="58" t="s">
        <v>4213</v>
      </c>
      <c r="J274" s="55"/>
      <c r="K274" s="56"/>
    </row>
    <row r="275" spans="1:11" ht="49.15" customHeight="1">
      <c r="A275" s="53"/>
      <c r="B275" s="59" t="s">
        <v>4431</v>
      </c>
      <c r="C275" s="59" t="s">
        <v>345</v>
      </c>
      <c r="D275" s="59" t="s">
        <v>354</v>
      </c>
      <c r="E275" s="59" t="s">
        <v>347</v>
      </c>
      <c r="F275" s="59" t="s">
        <v>43</v>
      </c>
      <c r="G275" s="59" t="s">
        <v>44</v>
      </c>
      <c r="H275" s="58"/>
      <c r="I275" s="58" t="s">
        <v>4213</v>
      </c>
      <c r="J275" s="55"/>
      <c r="K275" s="56"/>
    </row>
    <row r="276" spans="1:11" ht="49.15" customHeight="1">
      <c r="A276" s="53"/>
      <c r="B276" s="59" t="s">
        <v>4431</v>
      </c>
      <c r="C276" s="59" t="s">
        <v>345</v>
      </c>
      <c r="D276" s="59" t="s">
        <v>355</v>
      </c>
      <c r="E276" s="59" t="s">
        <v>347</v>
      </c>
      <c r="F276" s="59" t="s">
        <v>356</v>
      </c>
      <c r="G276" s="59" t="s">
        <v>357</v>
      </c>
      <c r="H276" s="58"/>
      <c r="I276" s="58" t="s">
        <v>4213</v>
      </c>
      <c r="J276" s="55"/>
      <c r="K276" s="56"/>
    </row>
    <row r="277" spans="1:11" ht="49.15" customHeight="1">
      <c r="A277" s="53"/>
      <c r="B277" s="59" t="s">
        <v>4431</v>
      </c>
      <c r="C277" s="59" t="s">
        <v>345</v>
      </c>
      <c r="D277" s="59" t="s">
        <v>358</v>
      </c>
      <c r="E277" s="59" t="s">
        <v>347</v>
      </c>
      <c r="F277" s="59" t="s">
        <v>2605</v>
      </c>
      <c r="G277" s="59" t="s">
        <v>2606</v>
      </c>
      <c r="H277" s="58"/>
      <c r="I277" s="58" t="s">
        <v>4213</v>
      </c>
      <c r="J277" s="55"/>
      <c r="K277" s="56"/>
    </row>
    <row r="278" spans="1:11" ht="49.15" customHeight="1">
      <c r="A278" s="53"/>
      <c r="B278" s="59" t="s">
        <v>4431</v>
      </c>
      <c r="C278" s="59" t="s">
        <v>345</v>
      </c>
      <c r="D278" s="59" t="s">
        <v>359</v>
      </c>
      <c r="E278" s="59" t="s">
        <v>347</v>
      </c>
      <c r="F278" s="59" t="s">
        <v>314</v>
      </c>
      <c r="G278" s="59" t="s">
        <v>315</v>
      </c>
      <c r="H278" s="58"/>
      <c r="I278" s="58" t="s">
        <v>4213</v>
      </c>
      <c r="J278" s="55"/>
      <c r="K278" s="56"/>
    </row>
    <row r="279" spans="1:11" ht="49.15" customHeight="1">
      <c r="A279" s="53"/>
      <c r="B279" s="59" t="s">
        <v>4431</v>
      </c>
      <c r="C279" s="59" t="s">
        <v>345</v>
      </c>
      <c r="D279" s="59" t="s">
        <v>360</v>
      </c>
      <c r="E279" s="59" t="s">
        <v>347</v>
      </c>
      <c r="F279" s="59" t="s">
        <v>361</v>
      </c>
      <c r="G279" s="59" t="s">
        <v>362</v>
      </c>
      <c r="H279" s="58"/>
      <c r="I279" s="58" t="s">
        <v>4213</v>
      </c>
      <c r="J279" s="55"/>
      <c r="K279" s="56"/>
    </row>
    <row r="280" spans="1:11" ht="49.15" customHeight="1">
      <c r="A280" s="53"/>
      <c r="B280" s="59" t="s">
        <v>4187</v>
      </c>
      <c r="C280" s="59" t="s">
        <v>4285</v>
      </c>
      <c r="D280" s="59" t="s">
        <v>363</v>
      </c>
      <c r="E280" s="59" t="s">
        <v>4133</v>
      </c>
      <c r="F280" s="59" t="s">
        <v>50</v>
      </c>
      <c r="G280" s="59" t="s">
        <v>51</v>
      </c>
      <c r="H280" s="58"/>
      <c r="I280" s="58" t="s">
        <v>4213</v>
      </c>
      <c r="J280" s="55"/>
      <c r="K280" s="56"/>
    </row>
    <row r="281" spans="1:11" ht="49.15" customHeight="1">
      <c r="A281" s="53"/>
      <c r="B281" s="59" t="s">
        <v>4187</v>
      </c>
      <c r="C281" s="59" t="s">
        <v>4285</v>
      </c>
      <c r="D281" s="59" t="s">
        <v>364</v>
      </c>
      <c r="E281" s="59" t="s">
        <v>4133</v>
      </c>
      <c r="F281" s="59" t="s">
        <v>2675</v>
      </c>
      <c r="G281" s="59" t="s">
        <v>2676</v>
      </c>
      <c r="H281" s="58"/>
      <c r="I281" s="58" t="s">
        <v>4213</v>
      </c>
      <c r="J281" s="55"/>
      <c r="K281" s="56"/>
    </row>
    <row r="282" spans="1:11" ht="49.15" customHeight="1">
      <c r="A282" s="53"/>
      <c r="B282" s="59" t="s">
        <v>4187</v>
      </c>
      <c r="C282" s="59" t="s">
        <v>4285</v>
      </c>
      <c r="D282" s="59" t="s">
        <v>365</v>
      </c>
      <c r="E282" s="59" t="s">
        <v>4133</v>
      </c>
      <c r="F282" s="59" t="s">
        <v>366</v>
      </c>
      <c r="G282" s="59" t="s">
        <v>367</v>
      </c>
      <c r="H282" s="58"/>
      <c r="I282" s="58" t="s">
        <v>4213</v>
      </c>
      <c r="J282" s="55"/>
      <c r="K282" s="56"/>
    </row>
    <row r="283" spans="1:11" ht="49.15" customHeight="1">
      <c r="A283" s="53"/>
      <c r="B283" s="59" t="s">
        <v>4187</v>
      </c>
      <c r="C283" s="59" t="s">
        <v>4285</v>
      </c>
      <c r="D283" s="59" t="s">
        <v>4288</v>
      </c>
      <c r="E283" s="59" t="s">
        <v>4133</v>
      </c>
      <c r="F283" s="59" t="s">
        <v>2807</v>
      </c>
      <c r="G283" s="59" t="s">
        <v>2808</v>
      </c>
      <c r="H283" s="58"/>
      <c r="I283" s="58" t="s">
        <v>4213</v>
      </c>
      <c r="J283" s="55"/>
      <c r="K283" s="56"/>
    </row>
    <row r="284" spans="1:11" ht="49.15" customHeight="1">
      <c r="A284" s="53"/>
      <c r="B284" s="59" t="s">
        <v>4187</v>
      </c>
      <c r="C284" s="59" t="s">
        <v>4285</v>
      </c>
      <c r="D284" s="59" t="s">
        <v>368</v>
      </c>
      <c r="E284" s="59" t="s">
        <v>4133</v>
      </c>
      <c r="F284" s="59" t="s">
        <v>2622</v>
      </c>
      <c r="G284" s="59" t="s">
        <v>2623</v>
      </c>
      <c r="H284" s="58"/>
      <c r="I284" s="58" t="s">
        <v>4213</v>
      </c>
      <c r="J284" s="55"/>
      <c r="K284" s="56"/>
    </row>
    <row r="285" spans="1:11" ht="49.15" customHeight="1">
      <c r="A285" s="53"/>
      <c r="B285" s="59" t="s">
        <v>4187</v>
      </c>
      <c r="C285" s="59" t="s">
        <v>4285</v>
      </c>
      <c r="D285" s="59" t="s">
        <v>4327</v>
      </c>
      <c r="E285" s="59" t="s">
        <v>4133</v>
      </c>
      <c r="F285" s="59" t="s">
        <v>369</v>
      </c>
      <c r="G285" s="59" t="s">
        <v>370</v>
      </c>
      <c r="H285" s="58"/>
      <c r="I285" s="58" t="s">
        <v>4213</v>
      </c>
      <c r="J285" s="55"/>
      <c r="K285" s="56"/>
    </row>
    <row r="286" spans="1:11" ht="49.15" customHeight="1">
      <c r="A286" s="53"/>
      <c r="B286" s="59" t="s">
        <v>4187</v>
      </c>
      <c r="C286" s="59" t="s">
        <v>4285</v>
      </c>
      <c r="D286" s="59" t="s">
        <v>371</v>
      </c>
      <c r="E286" s="59" t="s">
        <v>4133</v>
      </c>
      <c r="F286" s="59" t="s">
        <v>247</v>
      </c>
      <c r="G286" s="59" t="s">
        <v>248</v>
      </c>
      <c r="H286" s="58"/>
      <c r="I286" s="58" t="s">
        <v>4213</v>
      </c>
      <c r="J286" s="55"/>
      <c r="K286" s="56"/>
    </row>
    <row r="287" spans="1:11" ht="49.15" customHeight="1">
      <c r="A287" s="53"/>
      <c r="B287" s="59" t="s">
        <v>4187</v>
      </c>
      <c r="C287" s="59" t="s">
        <v>4285</v>
      </c>
      <c r="D287" s="59" t="s">
        <v>372</v>
      </c>
      <c r="E287" s="59" t="s">
        <v>373</v>
      </c>
      <c r="F287" s="59" t="s">
        <v>374</v>
      </c>
      <c r="G287" s="59" t="s">
        <v>375</v>
      </c>
      <c r="H287" s="58"/>
      <c r="I287" s="58" t="s">
        <v>4213</v>
      </c>
      <c r="J287" s="55"/>
      <c r="K287" s="56"/>
    </row>
    <row r="288" spans="1:11" ht="49.15" customHeight="1">
      <c r="A288" s="53"/>
      <c r="B288" s="59" t="s">
        <v>3403</v>
      </c>
      <c r="C288" s="59" t="s">
        <v>3403</v>
      </c>
      <c r="D288" s="59" t="s">
        <v>376</v>
      </c>
      <c r="E288" s="59" t="s">
        <v>377</v>
      </c>
      <c r="F288" s="59" t="s">
        <v>2748</v>
      </c>
      <c r="G288" s="59" t="s">
        <v>2749</v>
      </c>
      <c r="H288" s="58"/>
      <c r="I288" s="58" t="s">
        <v>4213</v>
      </c>
      <c r="J288" s="55"/>
      <c r="K288" s="56"/>
    </row>
    <row r="289" spans="1:11" ht="49.15" customHeight="1">
      <c r="A289" s="53"/>
      <c r="B289" s="59" t="s">
        <v>3403</v>
      </c>
      <c r="C289" s="59" t="s">
        <v>3403</v>
      </c>
      <c r="D289" s="59" t="s">
        <v>378</v>
      </c>
      <c r="E289" s="59" t="s">
        <v>377</v>
      </c>
      <c r="F289" s="59" t="s">
        <v>2694</v>
      </c>
      <c r="G289" s="59" t="s">
        <v>2695</v>
      </c>
      <c r="H289" s="58"/>
      <c r="I289" s="58" t="s">
        <v>4213</v>
      </c>
      <c r="J289" s="55"/>
      <c r="K289" s="56"/>
    </row>
    <row r="290" spans="1:11" ht="49.15" customHeight="1">
      <c r="A290" s="53"/>
      <c r="B290" s="59" t="s">
        <v>3403</v>
      </c>
      <c r="C290" s="59" t="s">
        <v>3403</v>
      </c>
      <c r="D290" s="59" t="s">
        <v>379</v>
      </c>
      <c r="E290" s="59" t="s">
        <v>377</v>
      </c>
      <c r="F290" s="59" t="s">
        <v>40</v>
      </c>
      <c r="G290" s="59" t="s">
        <v>41</v>
      </c>
      <c r="H290" s="58"/>
      <c r="I290" s="58" t="s">
        <v>4213</v>
      </c>
      <c r="J290" s="55"/>
      <c r="K290" s="56"/>
    </row>
    <row r="291" spans="1:11" ht="49.15" customHeight="1">
      <c r="A291" s="53"/>
      <c r="B291" s="59" t="s">
        <v>4187</v>
      </c>
      <c r="C291" s="59" t="s">
        <v>2858</v>
      </c>
      <c r="D291" s="59" t="s">
        <v>380</v>
      </c>
      <c r="E291" s="59" t="s">
        <v>4071</v>
      </c>
      <c r="F291" s="59" t="s">
        <v>2748</v>
      </c>
      <c r="G291" s="59" t="s">
        <v>2749</v>
      </c>
      <c r="H291" s="58"/>
      <c r="I291" s="58" t="s">
        <v>4213</v>
      </c>
      <c r="J291" s="55"/>
      <c r="K291" s="56"/>
    </row>
    <row r="292" spans="1:11" ht="49.15" customHeight="1">
      <c r="A292" s="53"/>
      <c r="B292" s="59" t="s">
        <v>4187</v>
      </c>
      <c r="C292" s="59" t="s">
        <v>2858</v>
      </c>
      <c r="D292" s="59" t="s">
        <v>381</v>
      </c>
      <c r="E292" s="59" t="s">
        <v>4071</v>
      </c>
      <c r="F292" s="59" t="s">
        <v>2785</v>
      </c>
      <c r="G292" s="59" t="s">
        <v>2786</v>
      </c>
      <c r="H292" s="58"/>
      <c r="I292" s="58" t="s">
        <v>4213</v>
      </c>
      <c r="J292" s="55"/>
      <c r="K292" s="56"/>
    </row>
    <row r="293" spans="1:11" ht="49.15" customHeight="1">
      <c r="A293" s="53"/>
      <c r="B293" s="59" t="s">
        <v>4187</v>
      </c>
      <c r="C293" s="59" t="s">
        <v>2858</v>
      </c>
      <c r="D293" s="59" t="s">
        <v>382</v>
      </c>
      <c r="E293" s="59" t="s">
        <v>4071</v>
      </c>
      <c r="F293" s="59" t="s">
        <v>118</v>
      </c>
      <c r="G293" s="59" t="s">
        <v>119</v>
      </c>
      <c r="H293" s="58"/>
      <c r="I293" s="58" t="s">
        <v>4213</v>
      </c>
      <c r="J293" s="55"/>
      <c r="K293" s="56"/>
    </row>
    <row r="294" spans="1:11" ht="49.15" customHeight="1">
      <c r="A294" s="53"/>
      <c r="B294" s="59" t="s">
        <v>4187</v>
      </c>
      <c r="C294" s="59" t="s">
        <v>2858</v>
      </c>
      <c r="D294" s="59" t="s">
        <v>383</v>
      </c>
      <c r="E294" s="59" t="s">
        <v>4071</v>
      </c>
      <c r="F294" s="59" t="s">
        <v>2778</v>
      </c>
      <c r="G294" s="59" t="s">
        <v>384</v>
      </c>
      <c r="H294" s="58"/>
      <c r="I294" s="58" t="s">
        <v>4213</v>
      </c>
      <c r="J294" s="55"/>
      <c r="K294" s="56"/>
    </row>
    <row r="295" spans="1:11" ht="49.15" customHeight="1">
      <c r="A295" s="53"/>
      <c r="B295" s="59" t="s">
        <v>4187</v>
      </c>
      <c r="C295" s="59" t="s">
        <v>2858</v>
      </c>
      <c r="D295" s="59" t="s">
        <v>385</v>
      </c>
      <c r="E295" s="59" t="s">
        <v>4071</v>
      </c>
      <c r="F295" s="59" t="s">
        <v>386</v>
      </c>
      <c r="G295" s="59" t="s">
        <v>387</v>
      </c>
      <c r="H295" s="58"/>
      <c r="I295" s="58" t="s">
        <v>4213</v>
      </c>
      <c r="J295" s="55"/>
      <c r="K295" s="56"/>
    </row>
    <row r="296" spans="1:11" ht="49.15" customHeight="1">
      <c r="A296" s="53"/>
      <c r="B296" s="59" t="s">
        <v>4187</v>
      </c>
      <c r="C296" s="59" t="s">
        <v>2858</v>
      </c>
      <c r="D296" s="59" t="s">
        <v>388</v>
      </c>
      <c r="E296" s="59" t="s">
        <v>4071</v>
      </c>
      <c r="F296" s="59" t="s">
        <v>2653</v>
      </c>
      <c r="G296" s="59" t="s">
        <v>2654</v>
      </c>
      <c r="H296" s="58"/>
      <c r="I296" s="58" t="s">
        <v>4213</v>
      </c>
      <c r="J296" s="55"/>
      <c r="K296" s="56"/>
    </row>
    <row r="297" spans="1:11" ht="49.15" customHeight="1">
      <c r="A297" s="53"/>
      <c r="B297" s="59" t="s">
        <v>4187</v>
      </c>
      <c r="C297" s="59" t="s">
        <v>2858</v>
      </c>
      <c r="D297" s="59" t="s">
        <v>389</v>
      </c>
      <c r="E297" s="59" t="s">
        <v>4071</v>
      </c>
      <c r="F297" s="59" t="s">
        <v>286</v>
      </c>
      <c r="G297" s="59" t="s">
        <v>287</v>
      </c>
      <c r="H297" s="58"/>
      <c r="I297" s="58" t="s">
        <v>4213</v>
      </c>
      <c r="J297" s="55"/>
      <c r="K297" s="56"/>
    </row>
    <row r="298" spans="1:11" ht="49.15" customHeight="1">
      <c r="A298" s="53"/>
      <c r="B298" s="59" t="s">
        <v>4187</v>
      </c>
      <c r="C298" s="59" t="s">
        <v>2858</v>
      </c>
      <c r="D298" s="59" t="s">
        <v>390</v>
      </c>
      <c r="E298" s="59" t="s">
        <v>4071</v>
      </c>
      <c r="F298" s="59" t="s">
        <v>2613</v>
      </c>
      <c r="G298" s="59" t="s">
        <v>2614</v>
      </c>
      <c r="H298" s="58"/>
      <c r="I298" s="58" t="s">
        <v>4213</v>
      </c>
      <c r="J298" s="55"/>
      <c r="K298" s="56"/>
    </row>
    <row r="299" spans="1:11" ht="49.15" customHeight="1">
      <c r="A299" s="53"/>
      <c r="B299" s="59" t="s">
        <v>4187</v>
      </c>
      <c r="C299" s="59" t="s">
        <v>2858</v>
      </c>
      <c r="D299" s="59" t="s">
        <v>2862</v>
      </c>
      <c r="E299" s="59" t="s">
        <v>4071</v>
      </c>
      <c r="F299" s="59" t="s">
        <v>335</v>
      </c>
      <c r="G299" s="59" t="s">
        <v>336</v>
      </c>
      <c r="H299" s="58"/>
      <c r="I299" s="58" t="s">
        <v>4213</v>
      </c>
      <c r="J299" s="55"/>
      <c r="K299" s="56"/>
    </row>
    <row r="300" spans="1:11" ht="49.15" customHeight="1">
      <c r="A300" s="53"/>
      <c r="B300" s="59" t="s">
        <v>4187</v>
      </c>
      <c r="C300" s="59" t="s">
        <v>2858</v>
      </c>
      <c r="D300" s="59" t="s">
        <v>391</v>
      </c>
      <c r="E300" s="59" t="s">
        <v>4071</v>
      </c>
      <c r="F300" s="59" t="s">
        <v>392</v>
      </c>
      <c r="G300" s="59" t="s">
        <v>393</v>
      </c>
      <c r="H300" s="58"/>
      <c r="I300" s="58" t="s">
        <v>4213</v>
      </c>
      <c r="J300" s="55"/>
      <c r="K300" s="56"/>
    </row>
    <row r="301" spans="1:11" ht="49.15" customHeight="1">
      <c r="A301" s="53"/>
      <c r="B301" s="59" t="s">
        <v>4187</v>
      </c>
      <c r="C301" s="59" t="s">
        <v>2858</v>
      </c>
      <c r="D301" s="59" t="s">
        <v>394</v>
      </c>
      <c r="E301" s="59" t="s">
        <v>4071</v>
      </c>
      <c r="F301" s="59" t="s">
        <v>395</v>
      </c>
      <c r="G301" s="59" t="s">
        <v>396</v>
      </c>
      <c r="H301" s="58"/>
      <c r="I301" s="58" t="s">
        <v>4213</v>
      </c>
      <c r="J301" s="55"/>
      <c r="K301" s="56"/>
    </row>
    <row r="302" spans="1:11" ht="49.15" customHeight="1">
      <c r="A302" s="53"/>
      <c r="B302" s="59" t="s">
        <v>4187</v>
      </c>
      <c r="C302" s="59" t="s">
        <v>2858</v>
      </c>
      <c r="D302" s="59" t="s">
        <v>397</v>
      </c>
      <c r="E302" s="59" t="s">
        <v>4071</v>
      </c>
      <c r="F302" s="59" t="s">
        <v>2721</v>
      </c>
      <c r="G302" s="59" t="s">
        <v>2722</v>
      </c>
      <c r="H302" s="58"/>
      <c r="I302" s="58" t="s">
        <v>4213</v>
      </c>
      <c r="J302" s="55"/>
      <c r="K302" s="56"/>
    </row>
    <row r="303" spans="1:11" ht="49.15" customHeight="1">
      <c r="A303" s="53"/>
      <c r="B303" s="59" t="s">
        <v>3403</v>
      </c>
      <c r="C303" s="59" t="s">
        <v>3403</v>
      </c>
      <c r="D303" s="59" t="s">
        <v>398</v>
      </c>
      <c r="E303" s="59" t="s">
        <v>399</v>
      </c>
      <c r="F303" s="59" t="s">
        <v>2751</v>
      </c>
      <c r="G303" s="59" t="s">
        <v>2752</v>
      </c>
      <c r="H303" s="58"/>
      <c r="I303" s="58" t="s">
        <v>4213</v>
      </c>
      <c r="J303" s="55"/>
      <c r="K303" s="56"/>
    </row>
    <row r="304" spans="1:11" ht="49.15" customHeight="1">
      <c r="A304" s="53"/>
      <c r="B304" s="59" t="s">
        <v>3403</v>
      </c>
      <c r="C304" s="59" t="s">
        <v>3403</v>
      </c>
      <c r="D304" s="59" t="s">
        <v>400</v>
      </c>
      <c r="E304" s="59" t="s">
        <v>401</v>
      </c>
      <c r="F304" s="59" t="s">
        <v>2675</v>
      </c>
      <c r="G304" s="59" t="s">
        <v>2676</v>
      </c>
      <c r="H304" s="58"/>
      <c r="I304" s="58" t="s">
        <v>4213</v>
      </c>
      <c r="J304" s="55"/>
      <c r="K304" s="56"/>
    </row>
    <row r="305" spans="1:11" ht="49.15" customHeight="1">
      <c r="A305" s="53"/>
      <c r="B305" s="59" t="s">
        <v>4187</v>
      </c>
      <c r="C305" s="59" t="s">
        <v>2917</v>
      </c>
      <c r="D305" s="59" t="s">
        <v>402</v>
      </c>
      <c r="E305" s="59" t="s">
        <v>403</v>
      </c>
      <c r="F305" s="59" t="s">
        <v>2748</v>
      </c>
      <c r="G305" s="59" t="s">
        <v>2749</v>
      </c>
      <c r="H305" s="58"/>
      <c r="I305" s="58" t="s">
        <v>4213</v>
      </c>
      <c r="J305" s="55"/>
      <c r="K305" s="56"/>
    </row>
    <row r="306" spans="1:11" ht="49.15" customHeight="1">
      <c r="A306" s="53"/>
      <c r="B306" s="59" t="s">
        <v>4187</v>
      </c>
      <c r="C306" s="59" t="s">
        <v>2917</v>
      </c>
      <c r="D306" s="59" t="s">
        <v>404</v>
      </c>
      <c r="E306" s="59" t="s">
        <v>403</v>
      </c>
      <c r="F306" s="59" t="s">
        <v>405</v>
      </c>
      <c r="G306" s="59" t="s">
        <v>406</v>
      </c>
      <c r="H306" s="58"/>
      <c r="I306" s="58" t="s">
        <v>4213</v>
      </c>
      <c r="J306" s="55"/>
      <c r="K306" s="56"/>
    </row>
    <row r="307" spans="1:11" ht="49.15" customHeight="1">
      <c r="A307" s="53"/>
      <c r="B307" s="59" t="s">
        <v>4187</v>
      </c>
      <c r="C307" s="59" t="s">
        <v>4902</v>
      </c>
      <c r="D307" s="59" t="s">
        <v>407</v>
      </c>
      <c r="E307" s="59" t="s">
        <v>408</v>
      </c>
      <c r="F307" s="59" t="s">
        <v>405</v>
      </c>
      <c r="G307" s="59" t="s">
        <v>406</v>
      </c>
      <c r="H307" s="58"/>
      <c r="I307" s="58" t="s">
        <v>4213</v>
      </c>
      <c r="J307" s="55"/>
      <c r="K307" s="56"/>
    </row>
    <row r="308" spans="1:11" ht="49.15" customHeight="1">
      <c r="A308" s="53"/>
      <c r="B308" s="59" t="s">
        <v>4187</v>
      </c>
      <c r="C308" s="59" t="s">
        <v>4902</v>
      </c>
      <c r="D308" s="59" t="s">
        <v>409</v>
      </c>
      <c r="E308" s="59" t="s">
        <v>408</v>
      </c>
      <c r="F308" s="59" t="s">
        <v>410</v>
      </c>
      <c r="G308" s="59" t="s">
        <v>411</v>
      </c>
      <c r="H308" s="58"/>
      <c r="I308" s="58" t="s">
        <v>4213</v>
      </c>
      <c r="J308" s="55"/>
      <c r="K308" s="56"/>
    </row>
    <row r="309" spans="1:11" ht="49.15" customHeight="1">
      <c r="A309" s="53"/>
      <c r="B309" s="59" t="s">
        <v>4187</v>
      </c>
      <c r="C309" s="59" t="s">
        <v>4902</v>
      </c>
      <c r="D309" s="59" t="s">
        <v>412</v>
      </c>
      <c r="E309" s="59" t="s">
        <v>408</v>
      </c>
      <c r="F309" s="59" t="s">
        <v>413</v>
      </c>
      <c r="G309" s="59" t="s">
        <v>414</v>
      </c>
      <c r="H309" s="58"/>
      <c r="I309" s="58" t="s">
        <v>4213</v>
      </c>
      <c r="J309" s="55"/>
      <c r="K309" s="56"/>
    </row>
    <row r="310" spans="1:11" ht="49.15" customHeight="1">
      <c r="A310" s="53"/>
      <c r="B310" s="59" t="s">
        <v>4187</v>
      </c>
      <c r="C310" s="59" t="s">
        <v>4902</v>
      </c>
      <c r="D310" s="59" t="s">
        <v>415</v>
      </c>
      <c r="E310" s="59" t="s">
        <v>408</v>
      </c>
      <c r="F310" s="59" t="s">
        <v>416</v>
      </c>
      <c r="G310" s="59" t="s">
        <v>417</v>
      </c>
      <c r="H310" s="58"/>
      <c r="I310" s="58" t="s">
        <v>4213</v>
      </c>
      <c r="J310" s="55"/>
      <c r="K310" s="56"/>
    </row>
    <row r="311" spans="1:11" ht="49.15" customHeight="1">
      <c r="A311" s="53"/>
      <c r="B311" s="59" t="s">
        <v>4187</v>
      </c>
      <c r="C311" s="59" t="s">
        <v>4902</v>
      </c>
      <c r="D311" s="59" t="s">
        <v>418</v>
      </c>
      <c r="E311" s="59" t="s">
        <v>408</v>
      </c>
      <c r="F311" s="59" t="s">
        <v>419</v>
      </c>
      <c r="G311" s="59" t="s">
        <v>420</v>
      </c>
      <c r="H311" s="58"/>
      <c r="I311" s="58" t="s">
        <v>4213</v>
      </c>
      <c r="J311" s="55"/>
      <c r="K311" s="56"/>
    </row>
    <row r="312" spans="1:11" ht="49.15" customHeight="1">
      <c r="A312" s="53"/>
      <c r="B312" s="59" t="s">
        <v>4187</v>
      </c>
      <c r="C312" s="59" t="s">
        <v>4206</v>
      </c>
      <c r="D312" s="59" t="s">
        <v>421</v>
      </c>
      <c r="E312" s="59" t="s">
        <v>4153</v>
      </c>
      <c r="F312" s="59" t="s">
        <v>422</v>
      </c>
      <c r="G312" s="59" t="s">
        <v>423</v>
      </c>
      <c r="H312" s="58"/>
      <c r="I312" s="58" t="s">
        <v>4213</v>
      </c>
      <c r="J312" s="55"/>
      <c r="K312" s="56"/>
    </row>
    <row r="313" spans="1:11" ht="49.15" customHeight="1">
      <c r="A313" s="53"/>
      <c r="B313" s="59" t="s">
        <v>4187</v>
      </c>
      <c r="C313" s="59" t="s">
        <v>4206</v>
      </c>
      <c r="D313" s="59" t="s">
        <v>424</v>
      </c>
      <c r="E313" s="59" t="s">
        <v>4153</v>
      </c>
      <c r="F313" s="59" t="s">
        <v>425</v>
      </c>
      <c r="G313" s="59" t="s">
        <v>426</v>
      </c>
      <c r="H313" s="58"/>
      <c r="I313" s="58" t="s">
        <v>4213</v>
      </c>
      <c r="J313" s="55"/>
      <c r="K313" s="56"/>
    </row>
    <row r="314" spans="1:11" ht="49.15" customHeight="1">
      <c r="A314" s="53"/>
      <c r="B314" s="59" t="s">
        <v>4187</v>
      </c>
      <c r="C314" s="59" t="s">
        <v>4206</v>
      </c>
      <c r="D314" s="59" t="s">
        <v>427</v>
      </c>
      <c r="E314" s="59" t="s">
        <v>4153</v>
      </c>
      <c r="F314" s="59" t="s">
        <v>428</v>
      </c>
      <c r="G314" s="59" t="s">
        <v>429</v>
      </c>
      <c r="H314" s="58"/>
      <c r="I314" s="58" t="s">
        <v>4213</v>
      </c>
      <c r="J314" s="55"/>
      <c r="K314" s="56"/>
    </row>
    <row r="315" spans="1:11" ht="49.15" customHeight="1">
      <c r="A315" s="53"/>
      <c r="B315" s="59" t="s">
        <v>4187</v>
      </c>
      <c r="C315" s="59" t="s">
        <v>4206</v>
      </c>
      <c r="D315" s="59" t="s">
        <v>430</v>
      </c>
      <c r="E315" s="59" t="s">
        <v>4153</v>
      </c>
      <c r="F315" s="59" t="s">
        <v>431</v>
      </c>
      <c r="G315" s="59" t="s">
        <v>432</v>
      </c>
      <c r="H315" s="58"/>
      <c r="I315" s="58" t="s">
        <v>4213</v>
      </c>
      <c r="J315" s="55"/>
      <c r="K315" s="56"/>
    </row>
    <row r="316" spans="1:11" ht="49.15" customHeight="1">
      <c r="A316" s="53"/>
      <c r="B316" s="59" t="s">
        <v>4187</v>
      </c>
      <c r="C316" s="59" t="s">
        <v>4585</v>
      </c>
      <c r="D316" s="59" t="s">
        <v>2886</v>
      </c>
      <c r="E316" s="59" t="s">
        <v>4146</v>
      </c>
      <c r="F316" s="59" t="s">
        <v>433</v>
      </c>
      <c r="G316" s="59" t="s">
        <v>434</v>
      </c>
      <c r="H316" s="58"/>
      <c r="I316" s="58" t="s">
        <v>4213</v>
      </c>
      <c r="J316" s="55"/>
      <c r="K316" s="56"/>
    </row>
    <row r="317" spans="1:11" ht="49.15" customHeight="1">
      <c r="A317" s="53"/>
      <c r="B317" s="59" t="s">
        <v>4187</v>
      </c>
      <c r="C317" s="59" t="s">
        <v>4585</v>
      </c>
      <c r="D317" s="59" t="s">
        <v>435</v>
      </c>
      <c r="E317" s="59" t="s">
        <v>4146</v>
      </c>
      <c r="F317" s="59" t="s">
        <v>16</v>
      </c>
      <c r="G317" s="59" t="s">
        <v>17</v>
      </c>
      <c r="H317" s="58"/>
      <c r="I317" s="58" t="s">
        <v>4213</v>
      </c>
      <c r="J317" s="55"/>
      <c r="K317" s="56"/>
    </row>
    <row r="318" spans="1:11" ht="49.15" customHeight="1">
      <c r="A318" s="53"/>
      <c r="B318" s="59" t="s">
        <v>4187</v>
      </c>
      <c r="C318" s="59" t="s">
        <v>4585</v>
      </c>
      <c r="D318" s="59" t="s">
        <v>436</v>
      </c>
      <c r="E318" s="59" t="s">
        <v>4146</v>
      </c>
      <c r="F318" s="59" t="s">
        <v>2647</v>
      </c>
      <c r="G318" s="59" t="s">
        <v>2648</v>
      </c>
      <c r="H318" s="58"/>
      <c r="I318" s="58" t="s">
        <v>4213</v>
      </c>
      <c r="J318" s="55"/>
      <c r="K318" s="56"/>
    </row>
    <row r="319" spans="1:11" ht="49.15" customHeight="1">
      <c r="A319" s="53"/>
      <c r="B319" s="59" t="s">
        <v>4187</v>
      </c>
      <c r="C319" s="59" t="s">
        <v>4585</v>
      </c>
      <c r="D319" s="59" t="s">
        <v>437</v>
      </c>
      <c r="E319" s="59" t="s">
        <v>4146</v>
      </c>
      <c r="F319" s="59" t="s">
        <v>237</v>
      </c>
      <c r="G319" s="59" t="s">
        <v>238</v>
      </c>
      <c r="H319" s="58"/>
      <c r="I319" s="58" t="s">
        <v>4213</v>
      </c>
      <c r="J319" s="55"/>
      <c r="K319" s="56"/>
    </row>
    <row r="320" spans="1:11" ht="49.15" customHeight="1">
      <c r="A320" s="53"/>
      <c r="B320" s="59" t="s">
        <v>4187</v>
      </c>
      <c r="C320" s="59" t="s">
        <v>4585</v>
      </c>
      <c r="D320" s="59" t="s">
        <v>438</v>
      </c>
      <c r="E320" s="59" t="s">
        <v>4146</v>
      </c>
      <c r="F320" s="59" t="s">
        <v>2590</v>
      </c>
      <c r="G320" s="59" t="s">
        <v>2591</v>
      </c>
      <c r="H320" s="58"/>
      <c r="I320" s="58" t="s">
        <v>4213</v>
      </c>
      <c r="J320" s="55"/>
      <c r="K320" s="56"/>
    </row>
    <row r="321" spans="1:11" ht="49.15" customHeight="1">
      <c r="A321" s="53"/>
      <c r="B321" s="59" t="s">
        <v>4187</v>
      </c>
      <c r="C321" s="59" t="s">
        <v>4585</v>
      </c>
      <c r="D321" s="59" t="s">
        <v>439</v>
      </c>
      <c r="E321" s="59" t="s">
        <v>4146</v>
      </c>
      <c r="F321" s="59" t="s">
        <v>440</v>
      </c>
      <c r="G321" s="59" t="s">
        <v>441</v>
      </c>
      <c r="H321" s="58"/>
      <c r="I321" s="58" t="s">
        <v>4213</v>
      </c>
      <c r="J321" s="55"/>
      <c r="K321" s="56"/>
    </row>
    <row r="322" spans="1:11" ht="49.15" customHeight="1">
      <c r="A322" s="53"/>
      <c r="B322" s="59" t="s">
        <v>4187</v>
      </c>
      <c r="C322" s="59" t="s">
        <v>4585</v>
      </c>
      <c r="D322" s="59" t="s">
        <v>442</v>
      </c>
      <c r="E322" s="59" t="s">
        <v>4146</v>
      </c>
      <c r="F322" s="59" t="s">
        <v>2656</v>
      </c>
      <c r="G322" s="59" t="s">
        <v>2657</v>
      </c>
      <c r="H322" s="58"/>
      <c r="I322" s="58" t="s">
        <v>4213</v>
      </c>
      <c r="J322" s="55"/>
      <c r="K322" s="56"/>
    </row>
    <row r="323" spans="1:11" ht="49.15" customHeight="1">
      <c r="A323" s="53"/>
      <c r="B323" s="59" t="s">
        <v>4187</v>
      </c>
      <c r="C323" s="59" t="s">
        <v>4585</v>
      </c>
      <c r="D323" s="59" t="s">
        <v>2898</v>
      </c>
      <c r="E323" s="59" t="s">
        <v>4146</v>
      </c>
      <c r="F323" s="59" t="s">
        <v>2608</v>
      </c>
      <c r="G323" s="59" t="s">
        <v>2609</v>
      </c>
      <c r="H323" s="58"/>
      <c r="I323" s="58" t="s">
        <v>4213</v>
      </c>
      <c r="J323" s="55"/>
      <c r="K323" s="56"/>
    </row>
    <row r="324" spans="1:11" ht="49.15" customHeight="1">
      <c r="A324" s="53"/>
      <c r="B324" s="59" t="s">
        <v>4187</v>
      </c>
      <c r="C324" s="59" t="s">
        <v>4585</v>
      </c>
      <c r="D324" s="59" t="s">
        <v>443</v>
      </c>
      <c r="E324" s="59" t="s">
        <v>4146</v>
      </c>
      <c r="F324" s="59" t="s">
        <v>392</v>
      </c>
      <c r="G324" s="59" t="s">
        <v>393</v>
      </c>
      <c r="H324" s="58"/>
      <c r="I324" s="58" t="s">
        <v>4213</v>
      </c>
      <c r="J324" s="55"/>
      <c r="K324" s="56"/>
    </row>
    <row r="325" spans="1:11" ht="49.15" customHeight="1">
      <c r="A325" s="53"/>
      <c r="B325" s="59" t="s">
        <v>4366</v>
      </c>
      <c r="C325" s="59" t="s">
        <v>444</v>
      </c>
      <c r="D325" s="59" t="s">
        <v>445</v>
      </c>
      <c r="E325" s="59" t="s">
        <v>446</v>
      </c>
      <c r="F325" s="59" t="s">
        <v>2601</v>
      </c>
      <c r="G325" s="59" t="s">
        <v>2602</v>
      </c>
      <c r="H325" s="58"/>
      <c r="I325" s="58" t="s">
        <v>4213</v>
      </c>
      <c r="J325" s="55"/>
      <c r="K325" s="56"/>
    </row>
    <row r="326" spans="1:11" ht="49.15" customHeight="1">
      <c r="A326" s="53"/>
      <c r="B326" s="59" t="s">
        <v>4187</v>
      </c>
      <c r="C326" s="59" t="s">
        <v>5247</v>
      </c>
      <c r="D326" s="59" t="s">
        <v>447</v>
      </c>
      <c r="E326" s="59" t="s">
        <v>448</v>
      </c>
      <c r="F326" s="59" t="s">
        <v>2694</v>
      </c>
      <c r="G326" s="59" t="s">
        <v>2695</v>
      </c>
      <c r="H326" s="58"/>
      <c r="I326" s="58" t="s">
        <v>4213</v>
      </c>
      <c r="J326" s="55"/>
      <c r="K326" s="56"/>
    </row>
    <row r="327" spans="1:11" ht="49.15" customHeight="1">
      <c r="A327" s="53"/>
      <c r="B327" s="59" t="s">
        <v>4187</v>
      </c>
      <c r="C327" s="59" t="s">
        <v>5247</v>
      </c>
      <c r="D327" s="59" t="s">
        <v>449</v>
      </c>
      <c r="E327" s="59" t="s">
        <v>448</v>
      </c>
      <c r="F327" s="59" t="s">
        <v>450</v>
      </c>
      <c r="G327" s="59" t="s">
        <v>451</v>
      </c>
      <c r="H327" s="58"/>
      <c r="I327" s="58" t="s">
        <v>4213</v>
      </c>
      <c r="J327" s="55"/>
      <c r="K327" s="56"/>
    </row>
    <row r="328" spans="1:11" ht="49.15" customHeight="1">
      <c r="A328" s="53"/>
      <c r="B328" s="59" t="s">
        <v>4187</v>
      </c>
      <c r="C328" s="59" t="s">
        <v>5247</v>
      </c>
      <c r="D328" s="59" t="s">
        <v>452</v>
      </c>
      <c r="E328" s="59" t="s">
        <v>448</v>
      </c>
      <c r="F328" s="59" t="s">
        <v>453</v>
      </c>
      <c r="G328" s="59" t="s">
        <v>454</v>
      </c>
      <c r="H328" s="58"/>
      <c r="I328" s="58" t="s">
        <v>4213</v>
      </c>
      <c r="J328" s="55"/>
      <c r="K328" s="56"/>
    </row>
    <row r="329" spans="1:11" ht="49.15" customHeight="1">
      <c r="A329" s="53"/>
      <c r="B329" s="59" t="s">
        <v>4187</v>
      </c>
      <c r="C329" s="59" t="s">
        <v>5247</v>
      </c>
      <c r="D329" s="59" t="s">
        <v>455</v>
      </c>
      <c r="E329" s="59" t="s">
        <v>448</v>
      </c>
      <c r="F329" s="59" t="s">
        <v>2778</v>
      </c>
      <c r="G329" s="59" t="s">
        <v>384</v>
      </c>
      <c r="H329" s="58"/>
      <c r="I329" s="58" t="s">
        <v>4213</v>
      </c>
      <c r="J329" s="55"/>
      <c r="K329" s="56"/>
    </row>
    <row r="330" spans="1:11" ht="49.15" customHeight="1">
      <c r="A330" s="53"/>
      <c r="B330" s="59" t="s">
        <v>4187</v>
      </c>
      <c r="C330" s="59" t="s">
        <v>5247</v>
      </c>
      <c r="D330" s="59" t="s">
        <v>456</v>
      </c>
      <c r="E330" s="59" t="s">
        <v>448</v>
      </c>
      <c r="F330" s="59" t="s">
        <v>457</v>
      </c>
      <c r="G330" s="59" t="s">
        <v>458</v>
      </c>
      <c r="H330" s="58"/>
      <c r="I330" s="58" t="s">
        <v>4213</v>
      </c>
      <c r="J330" s="55"/>
      <c r="K330" s="56"/>
    </row>
    <row r="331" spans="1:11" ht="49.15" customHeight="1">
      <c r="A331" s="53"/>
      <c r="B331" s="59" t="s">
        <v>4187</v>
      </c>
      <c r="C331" s="59" t="s">
        <v>5247</v>
      </c>
      <c r="D331" s="59" t="s">
        <v>459</v>
      </c>
      <c r="E331" s="59" t="s">
        <v>448</v>
      </c>
      <c r="F331" s="59" t="s">
        <v>460</v>
      </c>
      <c r="G331" s="59" t="s">
        <v>461</v>
      </c>
      <c r="H331" s="58"/>
      <c r="I331" s="58" t="s">
        <v>4213</v>
      </c>
      <c r="J331" s="55"/>
      <c r="K331" s="56"/>
    </row>
    <row r="332" spans="1:11" ht="49.15" customHeight="1">
      <c r="A332" s="53"/>
      <c r="B332" s="59" t="s">
        <v>4431</v>
      </c>
      <c r="C332" s="59" t="s">
        <v>462</v>
      </c>
      <c r="D332" s="59" t="s">
        <v>463</v>
      </c>
      <c r="E332" s="59" t="s">
        <v>464</v>
      </c>
      <c r="F332" s="59" t="s">
        <v>350</v>
      </c>
      <c r="G332" s="59" t="s">
        <v>351</v>
      </c>
      <c r="H332" s="58"/>
      <c r="I332" s="58" t="s">
        <v>4213</v>
      </c>
      <c r="J332" s="55"/>
      <c r="K332" s="56"/>
    </row>
    <row r="333" spans="1:11" ht="49.15" customHeight="1">
      <c r="A333" s="53"/>
      <c r="B333" s="59" t="s">
        <v>3403</v>
      </c>
      <c r="C333" s="59" t="s">
        <v>3403</v>
      </c>
      <c r="D333" s="59" t="s">
        <v>465</v>
      </c>
      <c r="E333" s="59" t="s">
        <v>466</v>
      </c>
      <c r="F333" s="59" t="s">
        <v>467</v>
      </c>
      <c r="G333" s="59" t="s">
        <v>468</v>
      </c>
      <c r="H333" s="58"/>
      <c r="I333" s="58" t="s">
        <v>4213</v>
      </c>
      <c r="J333" s="55"/>
      <c r="K333" s="56"/>
    </row>
    <row r="334" spans="1:11" ht="49.15" customHeight="1">
      <c r="A334" s="53"/>
      <c r="B334" s="59" t="s">
        <v>3403</v>
      </c>
      <c r="C334" s="59" t="s">
        <v>3403</v>
      </c>
      <c r="D334" s="59" t="s">
        <v>469</v>
      </c>
      <c r="E334" s="59" t="s">
        <v>470</v>
      </c>
      <c r="F334" s="59" t="s">
        <v>2675</v>
      </c>
      <c r="G334" s="59" t="s">
        <v>2676</v>
      </c>
      <c r="H334" s="58"/>
      <c r="I334" s="58" t="s">
        <v>4213</v>
      </c>
      <c r="J334" s="55"/>
      <c r="K334" s="56"/>
    </row>
    <row r="335" spans="1:11" ht="49.15" customHeight="1">
      <c r="A335" s="53"/>
      <c r="B335" s="59" t="s">
        <v>3403</v>
      </c>
      <c r="C335" s="59" t="s">
        <v>3403</v>
      </c>
      <c r="D335" s="59" t="s">
        <v>471</v>
      </c>
      <c r="E335" s="59" t="s">
        <v>472</v>
      </c>
      <c r="F335" s="59" t="s">
        <v>2751</v>
      </c>
      <c r="G335" s="59" t="s">
        <v>2752</v>
      </c>
      <c r="H335" s="58"/>
      <c r="I335" s="58" t="s">
        <v>4213</v>
      </c>
      <c r="J335" s="55"/>
      <c r="K335" s="56"/>
    </row>
    <row r="336" spans="1:11" ht="49.15" customHeight="1">
      <c r="A336" s="53"/>
      <c r="B336" s="59" t="s">
        <v>4187</v>
      </c>
      <c r="C336" s="59" t="s">
        <v>4285</v>
      </c>
      <c r="D336" s="59" t="s">
        <v>473</v>
      </c>
      <c r="E336" s="59" t="s">
        <v>474</v>
      </c>
      <c r="F336" s="59" t="s">
        <v>2748</v>
      </c>
      <c r="G336" s="59" t="s">
        <v>2749</v>
      </c>
      <c r="H336" s="58"/>
      <c r="I336" s="58" t="s">
        <v>4213</v>
      </c>
      <c r="J336" s="55"/>
      <c r="K336" s="56"/>
    </row>
    <row r="337" spans="1:11" ht="49.15" customHeight="1">
      <c r="A337" s="53"/>
      <c r="B337" s="59" t="s">
        <v>4187</v>
      </c>
      <c r="C337" s="59" t="s">
        <v>4285</v>
      </c>
      <c r="D337" s="59" t="s">
        <v>475</v>
      </c>
      <c r="E337" s="59" t="s">
        <v>474</v>
      </c>
      <c r="F337" s="59" t="s">
        <v>2778</v>
      </c>
      <c r="G337" s="59" t="s">
        <v>2779</v>
      </c>
      <c r="H337" s="58"/>
      <c r="I337" s="58" t="s">
        <v>4213</v>
      </c>
      <c r="J337" s="55"/>
      <c r="K337" s="56"/>
    </row>
    <row r="338" spans="1:11" ht="49.15" customHeight="1">
      <c r="A338" s="53"/>
      <c r="B338" s="59" t="s">
        <v>4187</v>
      </c>
      <c r="C338" s="59" t="s">
        <v>4285</v>
      </c>
      <c r="D338" s="59" t="s">
        <v>476</v>
      </c>
      <c r="E338" s="59" t="s">
        <v>474</v>
      </c>
      <c r="F338" s="59" t="s">
        <v>237</v>
      </c>
      <c r="G338" s="59" t="s">
        <v>238</v>
      </c>
      <c r="H338" s="58"/>
      <c r="I338" s="58" t="s">
        <v>4213</v>
      </c>
      <c r="J338" s="55"/>
      <c r="K338" s="56"/>
    </row>
    <row r="339" spans="1:11" ht="49.15" customHeight="1">
      <c r="A339" s="53"/>
      <c r="B339" s="59" t="s">
        <v>4187</v>
      </c>
      <c r="C339" s="59" t="s">
        <v>4285</v>
      </c>
      <c r="D339" s="59" t="s">
        <v>477</v>
      </c>
      <c r="E339" s="59" t="s">
        <v>474</v>
      </c>
      <c r="F339" s="59" t="s">
        <v>478</v>
      </c>
      <c r="G339" s="59" t="s">
        <v>479</v>
      </c>
      <c r="H339" s="58"/>
      <c r="I339" s="58" t="s">
        <v>4213</v>
      </c>
      <c r="J339" s="55"/>
      <c r="K339" s="56"/>
    </row>
    <row r="340" spans="1:11" ht="49.15" customHeight="1">
      <c r="A340" s="53"/>
      <c r="B340" s="59" t="s">
        <v>4187</v>
      </c>
      <c r="C340" s="59" t="s">
        <v>4285</v>
      </c>
      <c r="D340" s="59" t="s">
        <v>480</v>
      </c>
      <c r="E340" s="59" t="s">
        <v>474</v>
      </c>
      <c r="F340" s="59" t="s">
        <v>481</v>
      </c>
      <c r="G340" s="59" t="s">
        <v>482</v>
      </c>
      <c r="H340" s="58"/>
      <c r="I340" s="58" t="s">
        <v>4213</v>
      </c>
      <c r="J340" s="55"/>
      <c r="K340" s="56"/>
    </row>
    <row r="341" spans="1:11" ht="49.15" customHeight="1">
      <c r="A341" s="53"/>
      <c r="B341" s="59" t="s">
        <v>4187</v>
      </c>
      <c r="C341" s="59" t="s">
        <v>4285</v>
      </c>
      <c r="D341" s="59" t="s">
        <v>483</v>
      </c>
      <c r="E341" s="59" t="s">
        <v>474</v>
      </c>
      <c r="F341" s="59" t="s">
        <v>2559</v>
      </c>
      <c r="G341" s="59" t="s">
        <v>2560</v>
      </c>
      <c r="H341" s="58"/>
      <c r="I341" s="58" t="s">
        <v>4213</v>
      </c>
      <c r="J341" s="55"/>
      <c r="K341" s="56"/>
    </row>
    <row r="342" spans="1:11" ht="49.15" customHeight="1">
      <c r="A342" s="53"/>
      <c r="B342" s="59" t="s">
        <v>4187</v>
      </c>
      <c r="C342" s="59" t="s">
        <v>4285</v>
      </c>
      <c r="D342" s="59" t="s">
        <v>484</v>
      </c>
      <c r="E342" s="59" t="s">
        <v>474</v>
      </c>
      <c r="F342" s="59" t="s">
        <v>392</v>
      </c>
      <c r="G342" s="59" t="s">
        <v>393</v>
      </c>
      <c r="H342" s="58"/>
      <c r="I342" s="58" t="s">
        <v>4213</v>
      </c>
      <c r="J342" s="55"/>
      <c r="K342" s="56"/>
    </row>
    <row r="343" spans="1:11" ht="49.15" customHeight="1">
      <c r="A343" s="53"/>
      <c r="B343" s="59" t="s">
        <v>4187</v>
      </c>
      <c r="C343" s="59" t="s">
        <v>4285</v>
      </c>
      <c r="D343" s="59" t="s">
        <v>485</v>
      </c>
      <c r="E343" s="59" t="s">
        <v>486</v>
      </c>
      <c r="F343" s="59" t="s">
        <v>40</v>
      </c>
      <c r="G343" s="59" t="s">
        <v>41</v>
      </c>
      <c r="H343" s="58"/>
      <c r="I343" s="58" t="s">
        <v>4213</v>
      </c>
      <c r="J343" s="55"/>
      <c r="K343" s="56"/>
    </row>
    <row r="344" spans="1:11" ht="49.15" customHeight="1">
      <c r="A344" s="53"/>
      <c r="B344" s="59" t="s">
        <v>4187</v>
      </c>
      <c r="C344" s="59" t="s">
        <v>4285</v>
      </c>
      <c r="D344" s="59" t="s">
        <v>487</v>
      </c>
      <c r="E344" s="59" t="s">
        <v>486</v>
      </c>
      <c r="F344" s="59" t="s">
        <v>488</v>
      </c>
      <c r="G344" s="59" t="s">
        <v>489</v>
      </c>
      <c r="H344" s="58"/>
      <c r="I344" s="58" t="s">
        <v>4213</v>
      </c>
      <c r="J344" s="55"/>
      <c r="K344" s="56"/>
    </row>
    <row r="345" spans="1:11" ht="49.15" customHeight="1">
      <c r="A345" s="53"/>
      <c r="B345" s="59" t="s">
        <v>4187</v>
      </c>
      <c r="C345" s="59" t="s">
        <v>4285</v>
      </c>
      <c r="D345" s="59" t="s">
        <v>490</v>
      </c>
      <c r="E345" s="59" t="s">
        <v>486</v>
      </c>
      <c r="F345" s="59" t="s">
        <v>131</v>
      </c>
      <c r="G345" s="59" t="s">
        <v>132</v>
      </c>
      <c r="H345" s="58"/>
      <c r="I345" s="58" t="s">
        <v>4213</v>
      </c>
      <c r="J345" s="55"/>
      <c r="K345" s="56"/>
    </row>
    <row r="346" spans="1:11" ht="49.15" customHeight="1">
      <c r="A346" s="53"/>
      <c r="B346" s="59" t="s">
        <v>4431</v>
      </c>
      <c r="C346" s="59" t="s">
        <v>462</v>
      </c>
      <c r="D346" s="59" t="s">
        <v>491</v>
      </c>
      <c r="E346" s="59" t="s">
        <v>492</v>
      </c>
      <c r="F346" s="59" t="s">
        <v>2809</v>
      </c>
      <c r="G346" s="59" t="s">
        <v>2810</v>
      </c>
      <c r="H346" s="58"/>
      <c r="I346" s="58" t="s">
        <v>4213</v>
      </c>
      <c r="J346" s="55"/>
      <c r="K346" s="56"/>
    </row>
    <row r="347" spans="1:11" ht="49.15" customHeight="1">
      <c r="A347" s="53"/>
      <c r="B347" s="59" t="s">
        <v>4431</v>
      </c>
      <c r="C347" s="59" t="s">
        <v>462</v>
      </c>
      <c r="D347" s="59" t="s">
        <v>493</v>
      </c>
      <c r="E347" s="59" t="s">
        <v>492</v>
      </c>
      <c r="F347" s="59" t="s">
        <v>361</v>
      </c>
      <c r="G347" s="59" t="s">
        <v>362</v>
      </c>
      <c r="H347" s="58"/>
      <c r="I347" s="58" t="s">
        <v>4213</v>
      </c>
      <c r="J347" s="55"/>
      <c r="K347" s="56"/>
    </row>
    <row r="348" spans="1:11" ht="49.15" customHeight="1">
      <c r="A348" s="53"/>
      <c r="B348" s="59" t="s">
        <v>4187</v>
      </c>
      <c r="C348" s="59" t="s">
        <v>4411</v>
      </c>
      <c r="D348" s="59" t="s">
        <v>494</v>
      </c>
      <c r="E348" s="59" t="s">
        <v>495</v>
      </c>
      <c r="F348" s="59" t="s">
        <v>40</v>
      </c>
      <c r="G348" s="59" t="s">
        <v>41</v>
      </c>
      <c r="H348" s="58"/>
      <c r="I348" s="58" t="s">
        <v>4213</v>
      </c>
      <c r="J348" s="55"/>
      <c r="K348" s="56"/>
    </row>
    <row r="349" spans="1:11" ht="49.15" customHeight="1">
      <c r="A349" s="53"/>
      <c r="B349" s="59" t="s">
        <v>4187</v>
      </c>
      <c r="C349" s="59" t="s">
        <v>4411</v>
      </c>
      <c r="D349" s="59" t="s">
        <v>496</v>
      </c>
      <c r="E349" s="59" t="s">
        <v>495</v>
      </c>
      <c r="F349" s="59" t="s">
        <v>2550</v>
      </c>
      <c r="G349" s="59" t="s">
        <v>2551</v>
      </c>
      <c r="H349" s="58"/>
      <c r="I349" s="58" t="s">
        <v>4213</v>
      </c>
      <c r="J349" s="55"/>
      <c r="K349" s="56"/>
    </row>
    <row r="350" spans="1:11" ht="49.15" customHeight="1">
      <c r="A350" s="53"/>
      <c r="B350" s="59" t="s">
        <v>4187</v>
      </c>
      <c r="C350" s="59" t="s">
        <v>4585</v>
      </c>
      <c r="D350" s="59" t="s">
        <v>497</v>
      </c>
      <c r="E350" s="59" t="s">
        <v>498</v>
      </c>
      <c r="F350" s="59" t="s">
        <v>2778</v>
      </c>
      <c r="G350" s="59" t="s">
        <v>2779</v>
      </c>
      <c r="H350" s="58"/>
      <c r="I350" s="58" t="s">
        <v>4213</v>
      </c>
      <c r="J350" s="55"/>
      <c r="K350" s="56"/>
    </row>
    <row r="351" spans="1:11" ht="49.15" customHeight="1">
      <c r="A351" s="53"/>
      <c r="B351" s="59" t="s">
        <v>4187</v>
      </c>
      <c r="C351" s="59" t="s">
        <v>4585</v>
      </c>
      <c r="D351" s="59" t="s">
        <v>499</v>
      </c>
      <c r="E351" s="59" t="s">
        <v>498</v>
      </c>
      <c r="F351" s="59" t="s">
        <v>500</v>
      </c>
      <c r="G351" s="59" t="s">
        <v>501</v>
      </c>
      <c r="H351" s="58"/>
      <c r="I351" s="58" t="s">
        <v>4213</v>
      </c>
      <c r="J351" s="55"/>
      <c r="K351" s="56"/>
    </row>
    <row r="352" spans="1:11" ht="49.15" customHeight="1">
      <c r="A352" s="53"/>
      <c r="B352" s="59" t="s">
        <v>4187</v>
      </c>
      <c r="C352" s="59" t="s">
        <v>4585</v>
      </c>
      <c r="D352" s="59" t="s">
        <v>502</v>
      </c>
      <c r="E352" s="59" t="s">
        <v>498</v>
      </c>
      <c r="F352" s="59" t="s">
        <v>2598</v>
      </c>
      <c r="G352" s="59" t="s">
        <v>2599</v>
      </c>
      <c r="H352" s="58"/>
      <c r="I352" s="58" t="s">
        <v>4213</v>
      </c>
      <c r="J352" s="55"/>
      <c r="K352" s="56"/>
    </row>
    <row r="353" spans="1:11" ht="49.15" customHeight="1">
      <c r="A353" s="53"/>
      <c r="B353" s="59" t="s">
        <v>4431</v>
      </c>
      <c r="C353" s="59" t="s">
        <v>166</v>
      </c>
      <c r="D353" s="59" t="s">
        <v>503</v>
      </c>
      <c r="E353" s="59" t="s">
        <v>504</v>
      </c>
      <c r="F353" s="59" t="s">
        <v>505</v>
      </c>
      <c r="G353" s="59" t="s">
        <v>506</v>
      </c>
      <c r="H353" s="58"/>
      <c r="I353" s="58" t="s">
        <v>4213</v>
      </c>
      <c r="J353" s="55"/>
      <c r="K353" s="56"/>
    </row>
    <row r="354" spans="1:11" ht="49.15" customHeight="1">
      <c r="A354" s="53"/>
      <c r="B354" s="59" t="s">
        <v>4431</v>
      </c>
      <c r="C354" s="59" t="s">
        <v>166</v>
      </c>
      <c r="D354" s="59" t="s">
        <v>507</v>
      </c>
      <c r="E354" s="59" t="s">
        <v>504</v>
      </c>
      <c r="F354" s="59" t="s">
        <v>2809</v>
      </c>
      <c r="G354" s="59" t="s">
        <v>2810</v>
      </c>
      <c r="H354" s="58"/>
      <c r="I354" s="58" t="s">
        <v>4213</v>
      </c>
      <c r="J354" s="55"/>
      <c r="K354" s="56"/>
    </row>
    <row r="355" spans="1:11" ht="49.15" customHeight="1">
      <c r="A355" s="53"/>
      <c r="B355" s="59" t="s">
        <v>4187</v>
      </c>
      <c r="C355" s="59" t="s">
        <v>4243</v>
      </c>
      <c r="D355" s="59" t="s">
        <v>508</v>
      </c>
      <c r="E355" s="59" t="s">
        <v>509</v>
      </c>
      <c r="F355" s="59" t="s">
        <v>40</v>
      </c>
      <c r="G355" s="59" t="s">
        <v>41</v>
      </c>
      <c r="H355" s="58"/>
      <c r="I355" s="58" t="s">
        <v>4213</v>
      </c>
      <c r="J355" s="55"/>
      <c r="K355" s="56"/>
    </row>
    <row r="356" spans="1:11" ht="49.15" customHeight="1">
      <c r="A356" s="53"/>
      <c r="B356" s="59" t="s">
        <v>4187</v>
      </c>
      <c r="C356" s="59" t="s">
        <v>4243</v>
      </c>
      <c r="D356" s="59" t="s">
        <v>510</v>
      </c>
      <c r="E356" s="59" t="s">
        <v>509</v>
      </c>
      <c r="F356" s="59" t="s">
        <v>511</v>
      </c>
      <c r="G356" s="59" t="s">
        <v>512</v>
      </c>
      <c r="H356" s="58"/>
      <c r="I356" s="58" t="s">
        <v>4213</v>
      </c>
      <c r="J356" s="55"/>
      <c r="K356" s="56"/>
    </row>
    <row r="357" spans="1:11" ht="49.15" customHeight="1">
      <c r="A357" s="53"/>
      <c r="B357" s="59" t="s">
        <v>4187</v>
      </c>
      <c r="C357" s="59" t="s">
        <v>1736</v>
      </c>
      <c r="D357" s="59" t="s">
        <v>1738</v>
      </c>
      <c r="E357" s="59" t="s">
        <v>4151</v>
      </c>
      <c r="F357" s="59" t="s">
        <v>40</v>
      </c>
      <c r="G357" s="59" t="s">
        <v>41</v>
      </c>
      <c r="H357" s="58"/>
      <c r="I357" s="58" t="s">
        <v>4213</v>
      </c>
      <c r="J357" s="55"/>
      <c r="K357" s="56"/>
    </row>
    <row r="358" spans="1:11" ht="49.15" customHeight="1">
      <c r="A358" s="53"/>
      <c r="B358" s="59" t="s">
        <v>4187</v>
      </c>
      <c r="C358" s="59" t="s">
        <v>1736</v>
      </c>
      <c r="D358" s="59" t="s">
        <v>1744</v>
      </c>
      <c r="E358" s="59" t="s">
        <v>4151</v>
      </c>
      <c r="F358" s="59" t="s">
        <v>2751</v>
      </c>
      <c r="G358" s="59" t="s">
        <v>2752</v>
      </c>
      <c r="H358" s="58"/>
      <c r="I358" s="58" t="s">
        <v>4213</v>
      </c>
      <c r="J358" s="55"/>
      <c r="K358" s="56"/>
    </row>
    <row r="359" spans="1:11" ht="49.15" customHeight="1">
      <c r="A359" s="53"/>
      <c r="B359" s="59" t="s">
        <v>4431</v>
      </c>
      <c r="C359" s="59" t="s">
        <v>462</v>
      </c>
      <c r="D359" s="59" t="s">
        <v>513</v>
      </c>
      <c r="E359" s="59" t="s">
        <v>514</v>
      </c>
      <c r="F359" s="59" t="s">
        <v>40</v>
      </c>
      <c r="G359" s="59" t="s">
        <v>41</v>
      </c>
      <c r="H359" s="58"/>
      <c r="I359" s="58" t="s">
        <v>4213</v>
      </c>
      <c r="J359" s="55"/>
      <c r="K359" s="56"/>
    </row>
    <row r="360" spans="1:11" ht="49.15" customHeight="1">
      <c r="A360" s="53"/>
      <c r="B360" s="59" t="s">
        <v>4431</v>
      </c>
      <c r="C360" s="59" t="s">
        <v>462</v>
      </c>
      <c r="D360" s="59" t="s">
        <v>515</v>
      </c>
      <c r="E360" s="59" t="s">
        <v>514</v>
      </c>
      <c r="F360" s="59" t="s">
        <v>516</v>
      </c>
      <c r="G360" s="59" t="s">
        <v>517</v>
      </c>
      <c r="H360" s="58"/>
      <c r="I360" s="58" t="s">
        <v>4213</v>
      </c>
      <c r="J360" s="55"/>
      <c r="K360" s="56"/>
    </row>
    <row r="361" spans="1:11" ht="49.15" customHeight="1">
      <c r="A361" s="53"/>
      <c r="B361" s="59" t="s">
        <v>4187</v>
      </c>
      <c r="C361" s="59" t="s">
        <v>2859</v>
      </c>
      <c r="D361" s="59" t="s">
        <v>518</v>
      </c>
      <c r="E361" s="59" t="s">
        <v>4069</v>
      </c>
      <c r="F361" s="59" t="s">
        <v>178</v>
      </c>
      <c r="G361" s="59" t="s">
        <v>179</v>
      </c>
      <c r="H361" s="58"/>
      <c r="I361" s="58" t="s">
        <v>4213</v>
      </c>
      <c r="J361" s="55"/>
      <c r="K361" s="56"/>
    </row>
    <row r="362" spans="1:11" ht="49.15" customHeight="1">
      <c r="A362" s="53"/>
      <c r="B362" s="59" t="s">
        <v>4187</v>
      </c>
      <c r="C362" s="59" t="s">
        <v>2859</v>
      </c>
      <c r="D362" s="59" t="s">
        <v>519</v>
      </c>
      <c r="E362" s="59" t="s">
        <v>4069</v>
      </c>
      <c r="F362" s="59" t="s">
        <v>16</v>
      </c>
      <c r="G362" s="59" t="s">
        <v>17</v>
      </c>
      <c r="H362" s="58"/>
      <c r="I362" s="58" t="s">
        <v>4213</v>
      </c>
      <c r="J362" s="55"/>
      <c r="K362" s="56"/>
    </row>
    <row r="363" spans="1:11" ht="49.15" customHeight="1">
      <c r="A363" s="53"/>
      <c r="B363" s="59" t="s">
        <v>4187</v>
      </c>
      <c r="C363" s="59" t="s">
        <v>2859</v>
      </c>
      <c r="D363" s="59" t="s">
        <v>2920</v>
      </c>
      <c r="E363" s="59" t="s">
        <v>4069</v>
      </c>
      <c r="F363" s="59" t="s">
        <v>118</v>
      </c>
      <c r="G363" s="59" t="s">
        <v>119</v>
      </c>
      <c r="H363" s="58"/>
      <c r="I363" s="58" t="s">
        <v>4213</v>
      </c>
      <c r="J363" s="55"/>
      <c r="K363" s="56"/>
    </row>
    <row r="364" spans="1:11" ht="49.15" customHeight="1">
      <c r="A364" s="53"/>
      <c r="B364" s="59" t="s">
        <v>4187</v>
      </c>
      <c r="C364" s="59" t="s">
        <v>2859</v>
      </c>
      <c r="D364" s="59" t="s">
        <v>520</v>
      </c>
      <c r="E364" s="59" t="s">
        <v>4069</v>
      </c>
      <c r="F364" s="59" t="s">
        <v>521</v>
      </c>
      <c r="G364" s="59" t="s">
        <v>522</v>
      </c>
      <c r="H364" s="58"/>
      <c r="I364" s="58" t="s">
        <v>4213</v>
      </c>
      <c r="J364" s="55"/>
      <c r="K364" s="56"/>
    </row>
    <row r="365" spans="1:11" ht="49.15" customHeight="1">
      <c r="A365" s="53"/>
      <c r="B365" s="59" t="s">
        <v>4187</v>
      </c>
      <c r="C365" s="59" t="s">
        <v>2859</v>
      </c>
      <c r="D365" s="59" t="s">
        <v>523</v>
      </c>
      <c r="E365" s="59" t="s">
        <v>4069</v>
      </c>
      <c r="F365" s="59" t="s">
        <v>524</v>
      </c>
      <c r="G365" s="59" t="s">
        <v>525</v>
      </c>
      <c r="H365" s="58"/>
      <c r="I365" s="58" t="s">
        <v>4213</v>
      </c>
      <c r="J365" s="55"/>
      <c r="K365" s="56"/>
    </row>
    <row r="366" spans="1:11" ht="49.15" customHeight="1">
      <c r="A366" s="53"/>
      <c r="B366" s="59" t="s">
        <v>4187</v>
      </c>
      <c r="C366" s="59" t="s">
        <v>2859</v>
      </c>
      <c r="D366" s="59" t="s">
        <v>526</v>
      </c>
      <c r="E366" s="59" t="s">
        <v>4069</v>
      </c>
      <c r="F366" s="59" t="s">
        <v>2791</v>
      </c>
      <c r="G366" s="59" t="s">
        <v>2792</v>
      </c>
      <c r="H366" s="58"/>
      <c r="I366" s="58" t="s">
        <v>4213</v>
      </c>
      <c r="J366" s="55"/>
      <c r="K366" s="56"/>
    </row>
    <row r="367" spans="1:11" ht="49.15" customHeight="1">
      <c r="A367" s="53"/>
      <c r="B367" s="59" t="s">
        <v>4187</v>
      </c>
      <c r="C367" s="59" t="s">
        <v>2859</v>
      </c>
      <c r="D367" s="59" t="s">
        <v>527</v>
      </c>
      <c r="E367" s="59" t="s">
        <v>4069</v>
      </c>
      <c r="F367" s="59" t="s">
        <v>528</v>
      </c>
      <c r="G367" s="59" t="s">
        <v>529</v>
      </c>
      <c r="H367" s="58"/>
      <c r="I367" s="58" t="s">
        <v>4213</v>
      </c>
      <c r="J367" s="55"/>
      <c r="K367" s="56"/>
    </row>
    <row r="368" spans="1:11" ht="49.15" customHeight="1">
      <c r="A368" s="53"/>
      <c r="B368" s="59" t="s">
        <v>4187</v>
      </c>
      <c r="C368" s="59" t="s">
        <v>2859</v>
      </c>
      <c r="D368" s="59" t="s">
        <v>530</v>
      </c>
      <c r="E368" s="59" t="s">
        <v>4069</v>
      </c>
      <c r="F368" s="59" t="s">
        <v>2556</v>
      </c>
      <c r="G368" s="59" t="s">
        <v>2557</v>
      </c>
      <c r="H368" s="58"/>
      <c r="I368" s="58" t="s">
        <v>4213</v>
      </c>
      <c r="J368" s="55"/>
      <c r="K368" s="56"/>
    </row>
    <row r="369" spans="1:11" ht="49.15" customHeight="1">
      <c r="A369" s="53"/>
      <c r="B369" s="59" t="s">
        <v>4187</v>
      </c>
      <c r="C369" s="59" t="s">
        <v>2859</v>
      </c>
      <c r="D369" s="59" t="s">
        <v>531</v>
      </c>
      <c r="E369" s="59" t="s">
        <v>4069</v>
      </c>
      <c r="F369" s="59" t="s">
        <v>532</v>
      </c>
      <c r="G369" s="59" t="s">
        <v>533</v>
      </c>
      <c r="H369" s="58"/>
      <c r="I369" s="58" t="s">
        <v>4213</v>
      </c>
      <c r="J369" s="55"/>
      <c r="K369" s="56"/>
    </row>
    <row r="370" spans="1:11" ht="49.15" customHeight="1">
      <c r="A370" s="53"/>
      <c r="B370" s="59" t="s">
        <v>4187</v>
      </c>
      <c r="C370" s="59" t="s">
        <v>2859</v>
      </c>
      <c r="D370" s="59" t="s">
        <v>534</v>
      </c>
      <c r="E370" s="59" t="s">
        <v>4069</v>
      </c>
      <c r="F370" s="59" t="s">
        <v>286</v>
      </c>
      <c r="G370" s="59" t="s">
        <v>287</v>
      </c>
      <c r="H370" s="58"/>
      <c r="I370" s="58" t="s">
        <v>4213</v>
      </c>
      <c r="J370" s="55"/>
      <c r="K370" s="56"/>
    </row>
    <row r="371" spans="1:11" ht="49.15" customHeight="1">
      <c r="A371" s="53"/>
      <c r="B371" s="59" t="s">
        <v>4187</v>
      </c>
      <c r="C371" s="59" t="s">
        <v>4411</v>
      </c>
      <c r="D371" s="59" t="s">
        <v>535</v>
      </c>
      <c r="E371" s="59" t="s">
        <v>536</v>
      </c>
      <c r="F371" s="59" t="s">
        <v>40</v>
      </c>
      <c r="G371" s="59" t="s">
        <v>41</v>
      </c>
      <c r="H371" s="58"/>
      <c r="I371" s="58" t="s">
        <v>4213</v>
      </c>
      <c r="J371" s="55"/>
      <c r="K371" s="56"/>
    </row>
    <row r="372" spans="1:11" ht="49.15" customHeight="1">
      <c r="A372" s="53"/>
      <c r="B372" s="59" t="s">
        <v>4187</v>
      </c>
      <c r="C372" s="59" t="s">
        <v>4411</v>
      </c>
      <c r="D372" s="59" t="s">
        <v>537</v>
      </c>
      <c r="E372" s="59" t="s">
        <v>536</v>
      </c>
      <c r="F372" s="59" t="s">
        <v>2550</v>
      </c>
      <c r="G372" s="59" t="s">
        <v>2551</v>
      </c>
      <c r="H372" s="58"/>
      <c r="I372" s="58" t="s">
        <v>4213</v>
      </c>
      <c r="J372" s="55"/>
      <c r="K372" s="56"/>
    </row>
    <row r="373" spans="1:11" ht="49.15" customHeight="1">
      <c r="A373" s="53"/>
      <c r="B373" s="59" t="s">
        <v>4187</v>
      </c>
      <c r="C373" s="59" t="s">
        <v>4740</v>
      </c>
      <c r="D373" s="59" t="s">
        <v>538</v>
      </c>
      <c r="E373" s="59" t="s">
        <v>539</v>
      </c>
      <c r="F373" s="59" t="s">
        <v>92</v>
      </c>
      <c r="G373" s="59" t="s">
        <v>93</v>
      </c>
      <c r="H373" s="58"/>
      <c r="I373" s="58" t="s">
        <v>4213</v>
      </c>
      <c r="J373" s="55"/>
      <c r="K373" s="56"/>
    </row>
    <row r="374" spans="1:11" ht="49.15" customHeight="1">
      <c r="A374" s="53"/>
      <c r="B374" s="59" t="s">
        <v>4187</v>
      </c>
      <c r="C374" s="59" t="s">
        <v>4740</v>
      </c>
      <c r="D374" s="59" t="s">
        <v>540</v>
      </c>
      <c r="E374" s="59" t="s">
        <v>539</v>
      </c>
      <c r="F374" s="59" t="s">
        <v>2751</v>
      </c>
      <c r="G374" s="59" t="s">
        <v>2752</v>
      </c>
      <c r="H374" s="58"/>
      <c r="I374" s="58" t="s">
        <v>4213</v>
      </c>
      <c r="J374" s="55"/>
      <c r="K374" s="56"/>
    </row>
    <row r="375" spans="1:11" ht="49.15" customHeight="1">
      <c r="A375" s="53"/>
      <c r="B375" s="59" t="s">
        <v>4187</v>
      </c>
      <c r="C375" s="59" t="s">
        <v>4740</v>
      </c>
      <c r="D375" s="59" t="s">
        <v>541</v>
      </c>
      <c r="E375" s="59" t="s">
        <v>539</v>
      </c>
      <c r="F375" s="59" t="s">
        <v>2608</v>
      </c>
      <c r="G375" s="59" t="s">
        <v>2609</v>
      </c>
      <c r="H375" s="58"/>
      <c r="I375" s="58" t="s">
        <v>4213</v>
      </c>
      <c r="J375" s="55"/>
      <c r="K375" s="56"/>
    </row>
    <row r="376" spans="1:11" ht="49.15" customHeight="1">
      <c r="A376" s="53"/>
      <c r="B376" s="59" t="s">
        <v>4431</v>
      </c>
      <c r="C376" s="59" t="s">
        <v>345</v>
      </c>
      <c r="D376" s="59" t="s">
        <v>542</v>
      </c>
      <c r="E376" s="59" t="s">
        <v>543</v>
      </c>
      <c r="F376" s="59" t="s">
        <v>433</v>
      </c>
      <c r="G376" s="59" t="s">
        <v>434</v>
      </c>
      <c r="H376" s="58"/>
      <c r="I376" s="58" t="s">
        <v>4213</v>
      </c>
      <c r="J376" s="55"/>
      <c r="K376" s="56"/>
    </row>
    <row r="377" spans="1:11" ht="49.15" customHeight="1">
      <c r="A377" s="53"/>
      <c r="B377" s="59" t="s">
        <v>4431</v>
      </c>
      <c r="C377" s="59" t="s">
        <v>345</v>
      </c>
      <c r="D377" s="59" t="s">
        <v>544</v>
      </c>
      <c r="E377" s="59" t="s">
        <v>543</v>
      </c>
      <c r="F377" s="59" t="s">
        <v>198</v>
      </c>
      <c r="G377" s="59" t="s">
        <v>199</v>
      </c>
      <c r="H377" s="58"/>
      <c r="I377" s="58" t="s">
        <v>4213</v>
      </c>
      <c r="J377" s="55"/>
      <c r="K377" s="56"/>
    </row>
    <row r="378" spans="1:11" ht="49.15" customHeight="1">
      <c r="A378" s="53"/>
      <c r="B378" s="59" t="s">
        <v>4431</v>
      </c>
      <c r="C378" s="59" t="s">
        <v>345</v>
      </c>
      <c r="D378" s="59" t="s">
        <v>545</v>
      </c>
      <c r="E378" s="59" t="s">
        <v>543</v>
      </c>
      <c r="F378" s="59" t="s">
        <v>2644</v>
      </c>
      <c r="G378" s="59" t="s">
        <v>2645</v>
      </c>
      <c r="H378" s="58"/>
      <c r="I378" s="58" t="s">
        <v>4213</v>
      </c>
      <c r="J378" s="55"/>
      <c r="K378" s="56"/>
    </row>
    <row r="379" spans="1:11" ht="49.15" customHeight="1">
      <c r="A379" s="53"/>
      <c r="B379" s="59" t="s">
        <v>4431</v>
      </c>
      <c r="C379" s="59" t="s">
        <v>345</v>
      </c>
      <c r="D379" s="59" t="s">
        <v>546</v>
      </c>
      <c r="E379" s="59" t="s">
        <v>543</v>
      </c>
      <c r="F379" s="59" t="s">
        <v>547</v>
      </c>
      <c r="G379" s="59" t="s">
        <v>548</v>
      </c>
      <c r="H379" s="58"/>
      <c r="I379" s="58" t="s">
        <v>4213</v>
      </c>
      <c r="J379" s="55"/>
      <c r="K379" s="56"/>
    </row>
    <row r="380" spans="1:11" ht="49.15" customHeight="1">
      <c r="A380" s="53"/>
      <c r="B380" s="59" t="s">
        <v>4431</v>
      </c>
      <c r="C380" s="59" t="s">
        <v>345</v>
      </c>
      <c r="D380" s="59" t="s">
        <v>549</v>
      </c>
      <c r="E380" s="59" t="s">
        <v>543</v>
      </c>
      <c r="F380" s="59" t="s">
        <v>2751</v>
      </c>
      <c r="G380" s="59" t="s">
        <v>2752</v>
      </c>
      <c r="H380" s="58"/>
      <c r="I380" s="58" t="s">
        <v>4213</v>
      </c>
      <c r="J380" s="55"/>
      <c r="K380" s="56"/>
    </row>
    <row r="381" spans="1:11" ht="49.15" customHeight="1">
      <c r="A381" s="53"/>
      <c r="B381" s="59" t="s">
        <v>4431</v>
      </c>
      <c r="C381" s="59" t="s">
        <v>345</v>
      </c>
      <c r="D381" s="59" t="s">
        <v>550</v>
      </c>
      <c r="E381" s="59" t="s">
        <v>543</v>
      </c>
      <c r="F381" s="59" t="s">
        <v>16</v>
      </c>
      <c r="G381" s="59" t="s">
        <v>17</v>
      </c>
      <c r="H381" s="58"/>
      <c r="I381" s="58" t="s">
        <v>4213</v>
      </c>
      <c r="J381" s="55"/>
      <c r="K381" s="56"/>
    </row>
    <row r="382" spans="1:11" ht="49.15" customHeight="1">
      <c r="A382" s="53"/>
      <c r="B382" s="59" t="s">
        <v>4431</v>
      </c>
      <c r="C382" s="59" t="s">
        <v>345</v>
      </c>
      <c r="D382" s="59" t="s">
        <v>551</v>
      </c>
      <c r="E382" s="59" t="s">
        <v>543</v>
      </c>
      <c r="F382" s="59" t="s">
        <v>161</v>
      </c>
      <c r="G382" s="59" t="s">
        <v>162</v>
      </c>
      <c r="H382" s="58"/>
      <c r="I382" s="58" t="s">
        <v>4213</v>
      </c>
      <c r="J382" s="55"/>
      <c r="K382" s="56"/>
    </row>
    <row r="383" spans="1:11" ht="49.15" customHeight="1">
      <c r="A383" s="53"/>
      <c r="B383" s="59" t="s">
        <v>4431</v>
      </c>
      <c r="C383" s="59" t="s">
        <v>345</v>
      </c>
      <c r="D383" s="59" t="s">
        <v>552</v>
      </c>
      <c r="E383" s="59" t="s">
        <v>543</v>
      </c>
      <c r="F383" s="59" t="s">
        <v>258</v>
      </c>
      <c r="G383" s="59" t="s">
        <v>259</v>
      </c>
      <c r="H383" s="58"/>
      <c r="I383" s="58" t="s">
        <v>4213</v>
      </c>
      <c r="J383" s="55"/>
      <c r="K383" s="56"/>
    </row>
    <row r="384" spans="1:11" ht="49.15" customHeight="1">
      <c r="A384" s="53"/>
      <c r="B384" s="59" t="s">
        <v>4431</v>
      </c>
      <c r="C384" s="59" t="s">
        <v>345</v>
      </c>
      <c r="D384" s="59" t="s">
        <v>553</v>
      </c>
      <c r="E384" s="59" t="s">
        <v>543</v>
      </c>
      <c r="F384" s="59" t="s">
        <v>2562</v>
      </c>
      <c r="G384" s="59" t="s">
        <v>2563</v>
      </c>
      <c r="H384" s="58"/>
      <c r="I384" s="58" t="s">
        <v>4213</v>
      </c>
      <c r="J384" s="55"/>
      <c r="K384" s="56"/>
    </row>
    <row r="385" spans="1:11" ht="49.15" customHeight="1">
      <c r="A385" s="53"/>
      <c r="B385" s="59" t="s">
        <v>4431</v>
      </c>
      <c r="C385" s="59" t="s">
        <v>345</v>
      </c>
      <c r="D385" s="59" t="s">
        <v>554</v>
      </c>
      <c r="E385" s="59" t="s">
        <v>543</v>
      </c>
      <c r="F385" s="59" t="s">
        <v>2827</v>
      </c>
      <c r="G385" s="59" t="s">
        <v>2828</v>
      </c>
      <c r="H385" s="58"/>
      <c r="I385" s="58" t="s">
        <v>4213</v>
      </c>
      <c r="J385" s="55"/>
      <c r="K385" s="56"/>
    </row>
    <row r="386" spans="1:11" ht="49.15" customHeight="1">
      <c r="A386" s="53"/>
      <c r="B386" s="59" t="s">
        <v>4431</v>
      </c>
      <c r="C386" s="59" t="s">
        <v>345</v>
      </c>
      <c r="D386" s="59" t="s">
        <v>555</v>
      </c>
      <c r="E386" s="59" t="s">
        <v>543</v>
      </c>
      <c r="F386" s="59" t="s">
        <v>556</v>
      </c>
      <c r="G386" s="59" t="s">
        <v>557</v>
      </c>
      <c r="H386" s="58"/>
      <c r="I386" s="58" t="s">
        <v>4213</v>
      </c>
      <c r="J386" s="55"/>
      <c r="K386" s="56"/>
    </row>
    <row r="387" spans="1:11" ht="49.15" customHeight="1">
      <c r="A387" s="53"/>
      <c r="B387" s="59" t="s">
        <v>4431</v>
      </c>
      <c r="C387" s="59" t="s">
        <v>345</v>
      </c>
      <c r="D387" s="59" t="s">
        <v>558</v>
      </c>
      <c r="E387" s="59" t="s">
        <v>543</v>
      </c>
      <c r="F387" s="59" t="s">
        <v>428</v>
      </c>
      <c r="G387" s="59" t="s">
        <v>429</v>
      </c>
      <c r="H387" s="58"/>
      <c r="I387" s="58" t="s">
        <v>4213</v>
      </c>
      <c r="J387" s="55"/>
      <c r="K387" s="56"/>
    </row>
    <row r="388" spans="1:11" ht="49.15" customHeight="1">
      <c r="A388" s="53"/>
      <c r="B388" s="59" t="s">
        <v>4431</v>
      </c>
      <c r="C388" s="59" t="s">
        <v>345</v>
      </c>
      <c r="D388" s="59" t="s">
        <v>559</v>
      </c>
      <c r="E388" s="59" t="s">
        <v>543</v>
      </c>
      <c r="F388" s="59" t="s">
        <v>2571</v>
      </c>
      <c r="G388" s="59" t="s">
        <v>2572</v>
      </c>
      <c r="H388" s="58"/>
      <c r="I388" s="58" t="s">
        <v>4213</v>
      </c>
      <c r="J388" s="55"/>
      <c r="K388" s="56"/>
    </row>
    <row r="389" spans="1:11" ht="49.15" customHeight="1">
      <c r="A389" s="53"/>
      <c r="B389" s="59" t="s">
        <v>4187</v>
      </c>
      <c r="C389" s="59" t="s">
        <v>4186</v>
      </c>
      <c r="D389" s="59" t="s">
        <v>560</v>
      </c>
      <c r="E389" s="59" t="s">
        <v>561</v>
      </c>
      <c r="F389" s="59" t="s">
        <v>92</v>
      </c>
      <c r="G389" s="59" t="s">
        <v>93</v>
      </c>
      <c r="H389" s="58"/>
      <c r="I389" s="58" t="s">
        <v>4213</v>
      </c>
      <c r="J389" s="55"/>
      <c r="K389" s="56"/>
    </row>
    <row r="390" spans="1:11" ht="49.15" customHeight="1">
      <c r="A390" s="53"/>
      <c r="B390" s="59" t="s">
        <v>4187</v>
      </c>
      <c r="C390" s="59" t="s">
        <v>4186</v>
      </c>
      <c r="D390" s="59" t="s">
        <v>562</v>
      </c>
      <c r="E390" s="59" t="s">
        <v>561</v>
      </c>
      <c r="F390" s="59" t="s">
        <v>40</v>
      </c>
      <c r="G390" s="59" t="s">
        <v>41</v>
      </c>
      <c r="H390" s="58"/>
      <c r="I390" s="58" t="s">
        <v>4213</v>
      </c>
      <c r="J390" s="55"/>
      <c r="K390" s="56"/>
    </row>
    <row r="391" spans="1:11" ht="49.15" customHeight="1">
      <c r="A391" s="53"/>
      <c r="B391" s="59" t="s">
        <v>4187</v>
      </c>
      <c r="C391" s="59" t="s">
        <v>4186</v>
      </c>
      <c r="D391" s="59" t="s">
        <v>563</v>
      </c>
      <c r="E391" s="59" t="s">
        <v>561</v>
      </c>
      <c r="F391" s="59" t="s">
        <v>178</v>
      </c>
      <c r="G391" s="59" t="s">
        <v>179</v>
      </c>
      <c r="H391" s="58"/>
      <c r="I391" s="58" t="s">
        <v>4213</v>
      </c>
      <c r="J391" s="55"/>
      <c r="K391" s="56"/>
    </row>
    <row r="392" spans="1:11" ht="49.15" customHeight="1">
      <c r="A392" s="53"/>
      <c r="B392" s="59" t="s">
        <v>4187</v>
      </c>
      <c r="C392" s="59" t="s">
        <v>4186</v>
      </c>
      <c r="D392" s="59" t="s">
        <v>564</v>
      </c>
      <c r="E392" s="59" t="s">
        <v>561</v>
      </c>
      <c r="F392" s="59" t="s">
        <v>2751</v>
      </c>
      <c r="G392" s="59" t="s">
        <v>2752</v>
      </c>
      <c r="H392" s="58"/>
      <c r="I392" s="58" t="s">
        <v>4213</v>
      </c>
      <c r="J392" s="55"/>
      <c r="K392" s="56"/>
    </row>
    <row r="393" spans="1:11" ht="49.15" customHeight="1">
      <c r="A393" s="53"/>
      <c r="B393" s="59" t="s">
        <v>4187</v>
      </c>
      <c r="C393" s="59" t="s">
        <v>4186</v>
      </c>
      <c r="D393" s="59" t="s">
        <v>565</v>
      </c>
      <c r="E393" s="59" t="s">
        <v>561</v>
      </c>
      <c r="F393" s="59" t="s">
        <v>2616</v>
      </c>
      <c r="G393" s="59" t="s">
        <v>2617</v>
      </c>
      <c r="H393" s="58"/>
      <c r="I393" s="58" t="s">
        <v>4213</v>
      </c>
      <c r="J393" s="55"/>
      <c r="K393" s="56"/>
    </row>
    <row r="394" spans="1:11" ht="49.15" customHeight="1">
      <c r="A394" s="53"/>
      <c r="B394" s="59" t="s">
        <v>4187</v>
      </c>
      <c r="C394" s="59" t="s">
        <v>4186</v>
      </c>
      <c r="D394" s="59" t="s">
        <v>566</v>
      </c>
      <c r="E394" s="59" t="s">
        <v>561</v>
      </c>
      <c r="F394" s="59" t="s">
        <v>2675</v>
      </c>
      <c r="G394" s="59" t="s">
        <v>567</v>
      </c>
      <c r="H394" s="58"/>
      <c r="I394" s="58" t="s">
        <v>4213</v>
      </c>
      <c r="J394" s="55"/>
      <c r="K394" s="56"/>
    </row>
    <row r="395" spans="1:11" ht="49.15" customHeight="1">
      <c r="A395" s="53"/>
      <c r="B395" s="59" t="s">
        <v>4187</v>
      </c>
      <c r="C395" s="59" t="s">
        <v>4186</v>
      </c>
      <c r="D395" s="59" t="s">
        <v>568</v>
      </c>
      <c r="E395" s="59" t="s">
        <v>561</v>
      </c>
      <c r="F395" s="59" t="s">
        <v>2755</v>
      </c>
      <c r="G395" s="59" t="s">
        <v>2756</v>
      </c>
      <c r="H395" s="58"/>
      <c r="I395" s="58" t="s">
        <v>4213</v>
      </c>
      <c r="J395" s="55"/>
      <c r="K395" s="56"/>
    </row>
    <row r="396" spans="1:11" ht="49.15" customHeight="1">
      <c r="A396" s="53"/>
      <c r="B396" s="59" t="s">
        <v>4187</v>
      </c>
      <c r="C396" s="59" t="s">
        <v>4186</v>
      </c>
      <c r="D396" s="59" t="s">
        <v>569</v>
      </c>
      <c r="E396" s="59" t="s">
        <v>561</v>
      </c>
      <c r="F396" s="59" t="s">
        <v>25</v>
      </c>
      <c r="G396" s="59" t="s">
        <v>26</v>
      </c>
      <c r="H396" s="58"/>
      <c r="I396" s="58" t="s">
        <v>4213</v>
      </c>
      <c r="J396" s="55"/>
      <c r="K396" s="56"/>
    </row>
    <row r="397" spans="1:11" ht="49.15" customHeight="1">
      <c r="A397" s="53"/>
      <c r="B397" s="59" t="s">
        <v>4187</v>
      </c>
      <c r="C397" s="59" t="s">
        <v>4186</v>
      </c>
      <c r="D397" s="59" t="s">
        <v>570</v>
      </c>
      <c r="E397" s="59" t="s">
        <v>561</v>
      </c>
      <c r="F397" s="59" t="s">
        <v>2605</v>
      </c>
      <c r="G397" s="59" t="s">
        <v>2606</v>
      </c>
      <c r="H397" s="58"/>
      <c r="I397" s="58" t="s">
        <v>4213</v>
      </c>
      <c r="J397" s="55"/>
      <c r="K397" s="56"/>
    </row>
    <row r="398" spans="1:11" ht="49.15" customHeight="1">
      <c r="A398" s="53"/>
      <c r="B398" s="59" t="s">
        <v>4187</v>
      </c>
      <c r="C398" s="59" t="s">
        <v>4186</v>
      </c>
      <c r="D398" s="59" t="s">
        <v>571</v>
      </c>
      <c r="E398" s="59" t="s">
        <v>561</v>
      </c>
      <c r="F398" s="59" t="s">
        <v>286</v>
      </c>
      <c r="G398" s="59" t="s">
        <v>287</v>
      </c>
      <c r="H398" s="58"/>
      <c r="I398" s="58" t="s">
        <v>4213</v>
      </c>
      <c r="J398" s="55"/>
      <c r="K398" s="56"/>
    </row>
    <row r="399" spans="1:11" ht="49.15" customHeight="1">
      <c r="A399" s="53"/>
      <c r="B399" s="59" t="s">
        <v>4187</v>
      </c>
      <c r="C399" s="59" t="s">
        <v>4186</v>
      </c>
      <c r="D399" s="59" t="s">
        <v>572</v>
      </c>
      <c r="E399" s="59" t="s">
        <v>561</v>
      </c>
      <c r="F399" s="59" t="s">
        <v>2562</v>
      </c>
      <c r="G399" s="59" t="s">
        <v>2563</v>
      </c>
      <c r="H399" s="58"/>
      <c r="I399" s="58" t="s">
        <v>4213</v>
      </c>
      <c r="J399" s="55"/>
      <c r="K399" s="56"/>
    </row>
    <row r="400" spans="1:11" ht="49.15" customHeight="1">
      <c r="A400" s="53"/>
      <c r="B400" s="59" t="s">
        <v>4187</v>
      </c>
      <c r="C400" s="59" t="s">
        <v>4186</v>
      </c>
      <c r="D400" s="59" t="s">
        <v>573</v>
      </c>
      <c r="E400" s="59" t="s">
        <v>561</v>
      </c>
      <c r="F400" s="59" t="s">
        <v>574</v>
      </c>
      <c r="G400" s="59" t="s">
        <v>575</v>
      </c>
      <c r="H400" s="58"/>
      <c r="I400" s="58" t="s">
        <v>4213</v>
      </c>
      <c r="J400" s="55"/>
      <c r="K400" s="56"/>
    </row>
    <row r="401" spans="1:11" ht="49.15" customHeight="1">
      <c r="A401" s="53"/>
      <c r="B401" s="59" t="s">
        <v>4187</v>
      </c>
      <c r="C401" s="59" t="s">
        <v>4186</v>
      </c>
      <c r="D401" s="59" t="s">
        <v>576</v>
      </c>
      <c r="E401" s="59" t="s">
        <v>561</v>
      </c>
      <c r="F401" s="59" t="s">
        <v>2630</v>
      </c>
      <c r="G401" s="59" t="s">
        <v>2631</v>
      </c>
      <c r="H401" s="58"/>
      <c r="I401" s="58" t="s">
        <v>4213</v>
      </c>
      <c r="J401" s="55"/>
      <c r="K401" s="56"/>
    </row>
    <row r="402" spans="1:11" ht="49.15" customHeight="1">
      <c r="A402" s="53"/>
      <c r="B402" s="59" t="s">
        <v>4187</v>
      </c>
      <c r="C402" s="59" t="s">
        <v>4186</v>
      </c>
      <c r="D402" s="59" t="s">
        <v>577</v>
      </c>
      <c r="E402" s="59" t="s">
        <v>561</v>
      </c>
      <c r="F402" s="59" t="s">
        <v>2571</v>
      </c>
      <c r="G402" s="59" t="s">
        <v>2572</v>
      </c>
      <c r="H402" s="58"/>
      <c r="I402" s="58" t="s">
        <v>4213</v>
      </c>
      <c r="J402" s="55"/>
      <c r="K402" s="56"/>
    </row>
    <row r="403" spans="1:11" ht="49.15" customHeight="1">
      <c r="A403" s="53"/>
      <c r="B403" s="59" t="s">
        <v>3403</v>
      </c>
      <c r="C403" s="59" t="s">
        <v>3403</v>
      </c>
      <c r="D403" s="59" t="s">
        <v>578</v>
      </c>
      <c r="E403" s="59" t="s">
        <v>579</v>
      </c>
      <c r="F403" s="59" t="s">
        <v>2751</v>
      </c>
      <c r="G403" s="59" t="s">
        <v>2752</v>
      </c>
      <c r="H403" s="58"/>
      <c r="I403" s="58" t="s">
        <v>4213</v>
      </c>
      <c r="J403" s="55"/>
      <c r="K403" s="56"/>
    </row>
    <row r="404" spans="1:11" ht="49.15" customHeight="1">
      <c r="A404" s="53"/>
      <c r="B404" s="59" t="s">
        <v>4187</v>
      </c>
      <c r="C404" s="59" t="s">
        <v>4206</v>
      </c>
      <c r="D404" s="59" t="s">
        <v>580</v>
      </c>
      <c r="E404" s="59" t="s">
        <v>4137</v>
      </c>
      <c r="F404" s="59" t="s">
        <v>2775</v>
      </c>
      <c r="G404" s="59" t="s">
        <v>2776</v>
      </c>
      <c r="H404" s="58"/>
      <c r="I404" s="58" t="s">
        <v>4213</v>
      </c>
      <c r="J404" s="55"/>
      <c r="K404" s="56"/>
    </row>
    <row r="405" spans="1:11" ht="49.15" customHeight="1">
      <c r="A405" s="53"/>
      <c r="B405" s="59" t="s">
        <v>4187</v>
      </c>
      <c r="C405" s="59" t="s">
        <v>4206</v>
      </c>
      <c r="D405" s="59" t="s">
        <v>581</v>
      </c>
      <c r="E405" s="59" t="s">
        <v>4137</v>
      </c>
      <c r="F405" s="59" t="s">
        <v>112</v>
      </c>
      <c r="G405" s="59" t="s">
        <v>113</v>
      </c>
      <c r="H405" s="58"/>
      <c r="I405" s="58" t="s">
        <v>4213</v>
      </c>
      <c r="J405" s="55"/>
      <c r="K405" s="56"/>
    </row>
    <row r="406" spans="1:11" ht="49.15" customHeight="1">
      <c r="A406" s="53"/>
      <c r="B406" s="59" t="s">
        <v>4187</v>
      </c>
      <c r="C406" s="59" t="s">
        <v>4206</v>
      </c>
      <c r="D406" s="59" t="s">
        <v>582</v>
      </c>
      <c r="E406" s="59" t="s">
        <v>4137</v>
      </c>
      <c r="F406" s="59" t="s">
        <v>40</v>
      </c>
      <c r="G406" s="59" t="s">
        <v>41</v>
      </c>
      <c r="H406" s="58"/>
      <c r="I406" s="58" t="s">
        <v>4213</v>
      </c>
      <c r="J406" s="55"/>
      <c r="K406" s="56"/>
    </row>
    <row r="407" spans="1:11" ht="49.15" customHeight="1">
      <c r="A407" s="53"/>
      <c r="B407" s="59" t="s">
        <v>4187</v>
      </c>
      <c r="C407" s="59" t="s">
        <v>4206</v>
      </c>
      <c r="D407" s="59" t="s">
        <v>583</v>
      </c>
      <c r="E407" s="59" t="s">
        <v>4137</v>
      </c>
      <c r="F407" s="59" t="s">
        <v>2751</v>
      </c>
      <c r="G407" s="59" t="s">
        <v>2752</v>
      </c>
      <c r="H407" s="58"/>
      <c r="I407" s="58" t="s">
        <v>4213</v>
      </c>
      <c r="J407" s="55"/>
      <c r="K407" s="56"/>
    </row>
    <row r="408" spans="1:11" ht="49.15" customHeight="1">
      <c r="A408" s="53"/>
      <c r="B408" s="59" t="s">
        <v>4187</v>
      </c>
      <c r="C408" s="59" t="s">
        <v>4206</v>
      </c>
      <c r="D408" s="59" t="s">
        <v>584</v>
      </c>
      <c r="E408" s="59" t="s">
        <v>4137</v>
      </c>
      <c r="F408" s="59" t="s">
        <v>2550</v>
      </c>
      <c r="G408" s="59" t="s">
        <v>2551</v>
      </c>
      <c r="H408" s="58"/>
      <c r="I408" s="58" t="s">
        <v>4213</v>
      </c>
      <c r="J408" s="55"/>
      <c r="K408" s="56"/>
    </row>
    <row r="409" spans="1:11" ht="49.15" customHeight="1">
      <c r="A409" s="53"/>
      <c r="B409" s="59" t="s">
        <v>4187</v>
      </c>
      <c r="C409" s="59" t="s">
        <v>4206</v>
      </c>
      <c r="D409" s="59" t="s">
        <v>585</v>
      </c>
      <c r="E409" s="59" t="s">
        <v>4137</v>
      </c>
      <c r="F409" s="59" t="s">
        <v>2675</v>
      </c>
      <c r="G409" s="59" t="s">
        <v>2676</v>
      </c>
      <c r="H409" s="58"/>
      <c r="I409" s="58" t="s">
        <v>4213</v>
      </c>
      <c r="J409" s="55"/>
      <c r="K409" s="56"/>
    </row>
    <row r="410" spans="1:11" ht="49.15" customHeight="1">
      <c r="A410" s="53"/>
      <c r="B410" s="59" t="s">
        <v>4187</v>
      </c>
      <c r="C410" s="59" t="s">
        <v>4206</v>
      </c>
      <c r="D410" s="59" t="s">
        <v>586</v>
      </c>
      <c r="E410" s="59" t="s">
        <v>4137</v>
      </c>
      <c r="F410" s="59" t="s">
        <v>2785</v>
      </c>
      <c r="G410" s="59" t="s">
        <v>2786</v>
      </c>
      <c r="H410" s="58"/>
      <c r="I410" s="58" t="s">
        <v>4213</v>
      </c>
      <c r="J410" s="55"/>
      <c r="K410" s="56"/>
    </row>
    <row r="411" spans="1:11" ht="49.15" customHeight="1">
      <c r="A411" s="53"/>
      <c r="B411" s="59" t="s">
        <v>4187</v>
      </c>
      <c r="C411" s="59" t="s">
        <v>4206</v>
      </c>
      <c r="D411" s="59" t="s">
        <v>587</v>
      </c>
      <c r="E411" s="59" t="s">
        <v>4137</v>
      </c>
      <c r="F411" s="59" t="s">
        <v>588</v>
      </c>
      <c r="G411" s="59" t="s">
        <v>589</v>
      </c>
      <c r="H411" s="58"/>
      <c r="I411" s="58" t="s">
        <v>4213</v>
      </c>
      <c r="J411" s="55"/>
      <c r="K411" s="56"/>
    </row>
    <row r="412" spans="1:11" ht="49.15" customHeight="1">
      <c r="A412" s="53"/>
      <c r="B412" s="59" t="s">
        <v>4187</v>
      </c>
      <c r="C412" s="59" t="s">
        <v>4206</v>
      </c>
      <c r="D412" s="59" t="s">
        <v>590</v>
      </c>
      <c r="E412" s="59" t="s">
        <v>4137</v>
      </c>
      <c r="F412" s="59" t="s">
        <v>2653</v>
      </c>
      <c r="G412" s="59" t="s">
        <v>2654</v>
      </c>
      <c r="H412" s="58"/>
      <c r="I412" s="58" t="s">
        <v>4213</v>
      </c>
      <c r="J412" s="55"/>
      <c r="K412" s="56"/>
    </row>
    <row r="413" spans="1:11" ht="49.15" customHeight="1">
      <c r="A413" s="53"/>
      <c r="B413" s="59" t="s">
        <v>4187</v>
      </c>
      <c r="C413" s="59" t="s">
        <v>4285</v>
      </c>
      <c r="D413" s="59" t="s">
        <v>591</v>
      </c>
      <c r="E413" s="59" t="s">
        <v>592</v>
      </c>
      <c r="F413" s="59" t="s">
        <v>198</v>
      </c>
      <c r="G413" s="59" t="s">
        <v>199</v>
      </c>
      <c r="H413" s="58"/>
      <c r="I413" s="58" t="s">
        <v>4213</v>
      </c>
      <c r="J413" s="55"/>
      <c r="K413" s="56"/>
    </row>
    <row r="414" spans="1:11" ht="49.15" customHeight="1">
      <c r="A414" s="53"/>
      <c r="B414" s="59" t="s">
        <v>4187</v>
      </c>
      <c r="C414" s="59" t="s">
        <v>4285</v>
      </c>
      <c r="D414" s="59" t="s">
        <v>593</v>
      </c>
      <c r="E414" s="59" t="s">
        <v>594</v>
      </c>
      <c r="F414" s="59" t="s">
        <v>595</v>
      </c>
      <c r="G414" s="59" t="s">
        <v>596</v>
      </c>
      <c r="H414" s="58"/>
      <c r="I414" s="58" t="s">
        <v>4213</v>
      </c>
      <c r="J414" s="55"/>
      <c r="K414" s="56"/>
    </row>
    <row r="415" spans="1:11" ht="49.15" customHeight="1">
      <c r="A415" s="53"/>
      <c r="B415" s="59" t="s">
        <v>4187</v>
      </c>
      <c r="C415" s="59" t="s">
        <v>597</v>
      </c>
      <c r="D415" s="59" t="s">
        <v>598</v>
      </c>
      <c r="E415" s="59" t="s">
        <v>599</v>
      </c>
      <c r="F415" s="59" t="s">
        <v>2827</v>
      </c>
      <c r="G415" s="59" t="s">
        <v>2828</v>
      </c>
      <c r="H415" s="58"/>
      <c r="I415" s="58" t="s">
        <v>4213</v>
      </c>
      <c r="J415" s="55"/>
      <c r="K415" s="56"/>
    </row>
    <row r="416" spans="1:11" ht="49.15" customHeight="1">
      <c r="A416" s="53"/>
      <c r="B416" s="59" t="s">
        <v>4187</v>
      </c>
      <c r="C416" s="59" t="s">
        <v>4902</v>
      </c>
      <c r="D416" s="59" t="s">
        <v>600</v>
      </c>
      <c r="E416" s="59" t="s">
        <v>601</v>
      </c>
      <c r="F416" s="59" t="s">
        <v>2672</v>
      </c>
      <c r="G416" s="59" t="s">
        <v>2673</v>
      </c>
      <c r="H416" s="58"/>
      <c r="I416" s="58" t="s">
        <v>4213</v>
      </c>
      <c r="J416" s="55"/>
      <c r="K416" s="56"/>
    </row>
    <row r="417" spans="1:11" ht="49.15" customHeight="1">
      <c r="A417" s="53"/>
      <c r="B417" s="59" t="s">
        <v>4187</v>
      </c>
      <c r="C417" s="59" t="s">
        <v>4902</v>
      </c>
      <c r="D417" s="59" t="s">
        <v>602</v>
      </c>
      <c r="E417" s="59" t="s">
        <v>601</v>
      </c>
      <c r="F417" s="59" t="s">
        <v>2821</v>
      </c>
      <c r="G417" s="59" t="s">
        <v>2683</v>
      </c>
      <c r="H417" s="58"/>
      <c r="I417" s="58" t="s">
        <v>4213</v>
      </c>
      <c r="J417" s="55"/>
      <c r="K417" s="56"/>
    </row>
    <row r="418" spans="1:11" ht="49.15" customHeight="1">
      <c r="A418" s="53"/>
      <c r="B418" s="59" t="s">
        <v>603</v>
      </c>
      <c r="C418" s="59" t="s">
        <v>603</v>
      </c>
      <c r="D418" s="59" t="s">
        <v>604</v>
      </c>
      <c r="E418" s="59" t="s">
        <v>605</v>
      </c>
      <c r="F418" s="59" t="s">
        <v>40</v>
      </c>
      <c r="G418" s="59" t="s">
        <v>41</v>
      </c>
      <c r="H418" s="58"/>
      <c r="I418" s="58" t="s">
        <v>4213</v>
      </c>
      <c r="J418" s="55"/>
      <c r="K418" s="56"/>
    </row>
    <row r="419" spans="1:11" ht="49.15" customHeight="1">
      <c r="A419" s="53"/>
      <c r="B419" s="59" t="s">
        <v>603</v>
      </c>
      <c r="C419" s="59" t="s">
        <v>603</v>
      </c>
      <c r="D419" s="59" t="s">
        <v>606</v>
      </c>
      <c r="E419" s="59" t="s">
        <v>605</v>
      </c>
      <c r="F419" s="59" t="s">
        <v>2751</v>
      </c>
      <c r="G419" s="59" t="s">
        <v>2752</v>
      </c>
      <c r="H419" s="58"/>
      <c r="I419" s="58" t="s">
        <v>4213</v>
      </c>
      <c r="J419" s="55"/>
      <c r="K419" s="56"/>
    </row>
    <row r="420" spans="1:11" ht="49.15" customHeight="1">
      <c r="A420" s="53"/>
      <c r="B420" s="59" t="s">
        <v>603</v>
      </c>
      <c r="C420" s="59" t="s">
        <v>603</v>
      </c>
      <c r="D420" s="59" t="s">
        <v>607</v>
      </c>
      <c r="E420" s="59" t="s">
        <v>605</v>
      </c>
      <c r="F420" s="59" t="s">
        <v>270</v>
      </c>
      <c r="G420" s="59" t="s">
        <v>271</v>
      </c>
      <c r="H420" s="58"/>
      <c r="I420" s="58" t="s">
        <v>4213</v>
      </c>
      <c r="J420" s="55"/>
      <c r="K420" s="56"/>
    </row>
    <row r="421" spans="1:11" ht="49.15" customHeight="1">
      <c r="A421" s="53"/>
      <c r="B421" s="59" t="s">
        <v>603</v>
      </c>
      <c r="C421" s="59" t="s">
        <v>603</v>
      </c>
      <c r="D421" s="59" t="s">
        <v>608</v>
      </c>
      <c r="E421" s="59" t="s">
        <v>605</v>
      </c>
      <c r="F421" s="59" t="s">
        <v>2710</v>
      </c>
      <c r="G421" s="59" t="s">
        <v>2709</v>
      </c>
      <c r="H421" s="58"/>
      <c r="I421" s="58" t="s">
        <v>4213</v>
      </c>
      <c r="J421" s="55"/>
      <c r="K421" s="56"/>
    </row>
    <row r="422" spans="1:11" ht="49.15" customHeight="1">
      <c r="A422" s="53"/>
      <c r="B422" s="59" t="s">
        <v>4187</v>
      </c>
      <c r="C422" s="59" t="s">
        <v>4379</v>
      </c>
      <c r="D422" s="59" t="s">
        <v>609</v>
      </c>
      <c r="E422" s="59" t="s">
        <v>610</v>
      </c>
      <c r="F422" s="59" t="s">
        <v>2694</v>
      </c>
      <c r="G422" s="59" t="s">
        <v>2695</v>
      </c>
      <c r="H422" s="58"/>
      <c r="I422" s="58" t="s">
        <v>4213</v>
      </c>
      <c r="J422" s="55"/>
      <c r="K422" s="56"/>
    </row>
    <row r="423" spans="1:11" ht="49.15" customHeight="1">
      <c r="A423" s="53"/>
      <c r="B423" s="59" t="s">
        <v>4187</v>
      </c>
      <c r="C423" s="59" t="s">
        <v>4379</v>
      </c>
      <c r="D423" s="59" t="s">
        <v>611</v>
      </c>
      <c r="E423" s="59" t="s">
        <v>610</v>
      </c>
      <c r="F423" s="59" t="s">
        <v>40</v>
      </c>
      <c r="G423" s="59" t="s">
        <v>41</v>
      </c>
      <c r="H423" s="58"/>
      <c r="I423" s="58" t="s">
        <v>4213</v>
      </c>
      <c r="J423" s="55"/>
      <c r="K423" s="56"/>
    </row>
    <row r="424" spans="1:11" ht="49.15" customHeight="1">
      <c r="A424" s="53"/>
      <c r="B424" s="59" t="s">
        <v>4187</v>
      </c>
      <c r="C424" s="59" t="s">
        <v>4379</v>
      </c>
      <c r="D424" s="59" t="s">
        <v>612</v>
      </c>
      <c r="E424" s="59" t="s">
        <v>610</v>
      </c>
      <c r="F424" s="59" t="s">
        <v>2807</v>
      </c>
      <c r="G424" s="59" t="s">
        <v>2808</v>
      </c>
      <c r="H424" s="58"/>
      <c r="I424" s="58" t="s">
        <v>4213</v>
      </c>
      <c r="J424" s="55"/>
      <c r="K424" s="56"/>
    </row>
    <row r="425" spans="1:11" ht="49.15" customHeight="1">
      <c r="A425" s="53"/>
      <c r="B425" s="59" t="s">
        <v>4187</v>
      </c>
      <c r="C425" s="59" t="s">
        <v>4379</v>
      </c>
      <c r="D425" s="59" t="s">
        <v>613</v>
      </c>
      <c r="E425" s="59" t="s">
        <v>610</v>
      </c>
      <c r="F425" s="59" t="s">
        <v>2809</v>
      </c>
      <c r="G425" s="59" t="s">
        <v>2810</v>
      </c>
      <c r="H425" s="58"/>
      <c r="I425" s="58" t="s">
        <v>4213</v>
      </c>
      <c r="J425" s="55"/>
      <c r="K425" s="56"/>
    </row>
    <row r="426" spans="1:11" ht="49.15" customHeight="1">
      <c r="A426" s="53"/>
      <c r="B426" s="59" t="s">
        <v>4187</v>
      </c>
      <c r="C426" s="59" t="s">
        <v>4902</v>
      </c>
      <c r="D426" s="59" t="s">
        <v>614</v>
      </c>
      <c r="E426" s="59" t="s">
        <v>615</v>
      </c>
      <c r="F426" s="59" t="s">
        <v>2644</v>
      </c>
      <c r="G426" s="59" t="s">
        <v>2645</v>
      </c>
      <c r="H426" s="58"/>
      <c r="I426" s="58" t="s">
        <v>4213</v>
      </c>
      <c r="J426" s="55"/>
      <c r="K426" s="56"/>
    </row>
    <row r="427" spans="1:11" ht="49.15" customHeight="1">
      <c r="A427" s="53"/>
      <c r="B427" s="59" t="s">
        <v>4187</v>
      </c>
      <c r="C427" s="59" t="s">
        <v>4902</v>
      </c>
      <c r="D427" s="59" t="s">
        <v>616</v>
      </c>
      <c r="E427" s="59" t="s">
        <v>615</v>
      </c>
      <c r="F427" s="59" t="s">
        <v>617</v>
      </c>
      <c r="G427" s="59" t="s">
        <v>618</v>
      </c>
      <c r="H427" s="58"/>
      <c r="I427" s="58" t="s">
        <v>4213</v>
      </c>
      <c r="J427" s="55"/>
      <c r="K427" s="56"/>
    </row>
    <row r="428" spans="1:11" ht="49.15" customHeight="1">
      <c r="A428" s="53"/>
      <c r="B428" s="59" t="s">
        <v>4187</v>
      </c>
      <c r="C428" s="59" t="s">
        <v>4437</v>
      </c>
      <c r="D428" s="59" t="s">
        <v>619</v>
      </c>
      <c r="E428" s="59" t="s">
        <v>620</v>
      </c>
      <c r="F428" s="59" t="s">
        <v>40</v>
      </c>
      <c r="G428" s="59" t="s">
        <v>41</v>
      </c>
      <c r="H428" s="58"/>
      <c r="I428" s="58" t="s">
        <v>4213</v>
      </c>
      <c r="J428" s="55"/>
      <c r="K428" s="56"/>
    </row>
    <row r="429" spans="1:11" ht="49.15" customHeight="1">
      <c r="A429" s="53"/>
      <c r="B429" s="59" t="s">
        <v>4187</v>
      </c>
      <c r="C429" s="59" t="s">
        <v>4437</v>
      </c>
      <c r="D429" s="59" t="s">
        <v>621</v>
      </c>
      <c r="E429" s="59" t="s">
        <v>620</v>
      </c>
      <c r="F429" s="59" t="s">
        <v>131</v>
      </c>
      <c r="G429" s="59" t="s">
        <v>132</v>
      </c>
      <c r="H429" s="58"/>
      <c r="I429" s="58" t="s">
        <v>4213</v>
      </c>
      <c r="J429" s="55"/>
      <c r="K429" s="56"/>
    </row>
    <row r="430" spans="1:11" ht="49.15" customHeight="1">
      <c r="A430" s="53"/>
      <c r="B430" s="59" t="s">
        <v>4187</v>
      </c>
      <c r="C430" s="59" t="s">
        <v>4437</v>
      </c>
      <c r="D430" s="59" t="s">
        <v>622</v>
      </c>
      <c r="E430" s="59" t="s">
        <v>620</v>
      </c>
      <c r="F430" s="59" t="s">
        <v>2768</v>
      </c>
      <c r="G430" s="59" t="s">
        <v>2769</v>
      </c>
      <c r="H430" s="58"/>
      <c r="I430" s="58" t="s">
        <v>4213</v>
      </c>
      <c r="J430" s="55"/>
      <c r="K430" s="56"/>
    </row>
    <row r="431" spans="1:11" ht="49.15" customHeight="1">
      <c r="A431" s="53"/>
      <c r="B431" s="59" t="s">
        <v>4187</v>
      </c>
      <c r="C431" s="59" t="s">
        <v>4437</v>
      </c>
      <c r="D431" s="59" t="s">
        <v>623</v>
      </c>
      <c r="E431" s="59" t="s">
        <v>620</v>
      </c>
      <c r="F431" s="59" t="s">
        <v>624</v>
      </c>
      <c r="G431" s="59" t="s">
        <v>625</v>
      </c>
      <c r="H431" s="58"/>
      <c r="I431" s="58" t="s">
        <v>4213</v>
      </c>
      <c r="J431" s="55"/>
      <c r="K431" s="56"/>
    </row>
    <row r="432" spans="1:11" ht="49.15" customHeight="1">
      <c r="A432" s="53"/>
      <c r="B432" s="59" t="s">
        <v>4187</v>
      </c>
      <c r="C432" s="59" t="s">
        <v>597</v>
      </c>
      <c r="D432" s="59" t="s">
        <v>626</v>
      </c>
      <c r="E432" s="59" t="s">
        <v>627</v>
      </c>
      <c r="F432" s="59" t="s">
        <v>392</v>
      </c>
      <c r="G432" s="59" t="s">
        <v>393</v>
      </c>
      <c r="H432" s="58"/>
      <c r="I432" s="58" t="s">
        <v>4213</v>
      </c>
      <c r="J432" s="55"/>
      <c r="K432" s="56"/>
    </row>
    <row r="433" spans="1:11" ht="49.15" customHeight="1">
      <c r="A433" s="53"/>
      <c r="B433" s="59" t="s">
        <v>4187</v>
      </c>
      <c r="C433" s="59" t="s">
        <v>5312</v>
      </c>
      <c r="D433" s="59" t="s">
        <v>628</v>
      </c>
      <c r="E433" s="59" t="s">
        <v>4096</v>
      </c>
      <c r="F433" s="59" t="s">
        <v>629</v>
      </c>
      <c r="G433" s="59" t="s">
        <v>630</v>
      </c>
      <c r="H433" s="58"/>
      <c r="I433" s="58" t="s">
        <v>4213</v>
      </c>
      <c r="J433" s="55"/>
      <c r="K433" s="56"/>
    </row>
    <row r="434" spans="1:11" ht="49.15" customHeight="1">
      <c r="A434" s="53"/>
      <c r="B434" s="59" t="s">
        <v>4187</v>
      </c>
      <c r="C434" s="59" t="s">
        <v>5312</v>
      </c>
      <c r="D434" s="59" t="s">
        <v>631</v>
      </c>
      <c r="E434" s="59" t="s">
        <v>4096</v>
      </c>
      <c r="F434" s="59" t="s">
        <v>632</v>
      </c>
      <c r="G434" s="59" t="s">
        <v>633</v>
      </c>
      <c r="H434" s="58"/>
      <c r="I434" s="58" t="s">
        <v>4213</v>
      </c>
      <c r="J434" s="55"/>
      <c r="K434" s="56"/>
    </row>
    <row r="435" spans="1:11" ht="49.15" customHeight="1">
      <c r="A435" s="53"/>
      <c r="B435" s="59" t="s">
        <v>4187</v>
      </c>
      <c r="C435" s="59" t="s">
        <v>5312</v>
      </c>
      <c r="D435" s="59" t="s">
        <v>634</v>
      </c>
      <c r="E435" s="59" t="s">
        <v>4096</v>
      </c>
      <c r="F435" s="59" t="s">
        <v>286</v>
      </c>
      <c r="G435" s="59" t="s">
        <v>287</v>
      </c>
      <c r="H435" s="58"/>
      <c r="I435" s="58" t="s">
        <v>4213</v>
      </c>
      <c r="J435" s="55"/>
      <c r="K435" s="56"/>
    </row>
    <row r="436" spans="1:11" ht="49.15" customHeight="1">
      <c r="A436" s="53"/>
      <c r="B436" s="59" t="s">
        <v>4187</v>
      </c>
      <c r="C436" s="59" t="s">
        <v>5312</v>
      </c>
      <c r="D436" s="59" t="s">
        <v>635</v>
      </c>
      <c r="E436" s="59" t="s">
        <v>4096</v>
      </c>
      <c r="F436" s="59" t="s">
        <v>636</v>
      </c>
      <c r="G436" s="59" t="s">
        <v>637</v>
      </c>
      <c r="H436" s="58"/>
      <c r="I436" s="58" t="s">
        <v>4213</v>
      </c>
      <c r="J436" s="55"/>
      <c r="K436" s="56"/>
    </row>
    <row r="437" spans="1:11" ht="49.15" customHeight="1">
      <c r="A437" s="53"/>
      <c r="B437" s="59" t="s">
        <v>4187</v>
      </c>
      <c r="C437" s="59" t="s">
        <v>5312</v>
      </c>
      <c r="D437" s="59" t="s">
        <v>2935</v>
      </c>
      <c r="E437" s="59" t="s">
        <v>4096</v>
      </c>
      <c r="F437" s="59" t="s">
        <v>638</v>
      </c>
      <c r="G437" s="59" t="s">
        <v>639</v>
      </c>
      <c r="H437" s="58"/>
      <c r="I437" s="58" t="s">
        <v>4213</v>
      </c>
      <c r="J437" s="55"/>
      <c r="K437" s="56"/>
    </row>
    <row r="438" spans="1:11" ht="49.15" customHeight="1">
      <c r="A438" s="53"/>
      <c r="B438" s="59" t="s">
        <v>4187</v>
      </c>
      <c r="C438" s="59" t="s">
        <v>4411</v>
      </c>
      <c r="D438" s="59" t="s">
        <v>640</v>
      </c>
      <c r="E438" s="59" t="s">
        <v>641</v>
      </c>
      <c r="F438" s="59" t="s">
        <v>2751</v>
      </c>
      <c r="G438" s="59" t="s">
        <v>2752</v>
      </c>
      <c r="H438" s="58"/>
      <c r="I438" s="58" t="s">
        <v>4213</v>
      </c>
      <c r="J438" s="55"/>
      <c r="K438" s="56"/>
    </row>
    <row r="439" spans="1:11" ht="49.15" customHeight="1">
      <c r="A439" s="53"/>
      <c r="B439" s="59" t="s">
        <v>4187</v>
      </c>
      <c r="C439" s="59" t="s">
        <v>4411</v>
      </c>
      <c r="D439" s="59" t="s">
        <v>642</v>
      </c>
      <c r="E439" s="59" t="s">
        <v>643</v>
      </c>
      <c r="F439" s="59" t="s">
        <v>40</v>
      </c>
      <c r="G439" s="59" t="s">
        <v>41</v>
      </c>
      <c r="H439" s="58"/>
      <c r="I439" s="58" t="s">
        <v>4213</v>
      </c>
      <c r="J439" s="55"/>
      <c r="K439" s="56"/>
    </row>
    <row r="440" spans="1:11" ht="49.15" customHeight="1">
      <c r="A440" s="53"/>
      <c r="B440" s="59" t="s">
        <v>4187</v>
      </c>
      <c r="C440" s="59" t="s">
        <v>4411</v>
      </c>
      <c r="D440" s="59" t="s">
        <v>644</v>
      </c>
      <c r="E440" s="59" t="s">
        <v>643</v>
      </c>
      <c r="F440" s="59" t="s">
        <v>645</v>
      </c>
      <c r="G440" s="59" t="s">
        <v>646</v>
      </c>
      <c r="H440" s="58"/>
      <c r="I440" s="58" t="s">
        <v>4213</v>
      </c>
      <c r="J440" s="55"/>
      <c r="K440" s="56"/>
    </row>
    <row r="441" spans="1:11" ht="49.15" customHeight="1">
      <c r="A441" s="53"/>
      <c r="B441" s="59" t="s">
        <v>4187</v>
      </c>
      <c r="C441" s="59" t="s">
        <v>4411</v>
      </c>
      <c r="D441" s="59" t="s">
        <v>647</v>
      </c>
      <c r="E441" s="59" t="s">
        <v>643</v>
      </c>
      <c r="F441" s="59" t="s">
        <v>648</v>
      </c>
      <c r="G441" s="59" t="s">
        <v>649</v>
      </c>
      <c r="H441" s="58"/>
      <c r="I441" s="58" t="s">
        <v>4213</v>
      </c>
      <c r="J441" s="55"/>
      <c r="K441" s="56"/>
    </row>
    <row r="442" spans="1:11" ht="49.15" customHeight="1">
      <c r="A442" s="53"/>
      <c r="B442" s="59" t="s">
        <v>4431</v>
      </c>
      <c r="C442" s="59" t="s">
        <v>345</v>
      </c>
      <c r="D442" s="59" t="s">
        <v>650</v>
      </c>
      <c r="E442" s="59" t="s">
        <v>651</v>
      </c>
      <c r="F442" s="59" t="s">
        <v>2644</v>
      </c>
      <c r="G442" s="59" t="s">
        <v>2645</v>
      </c>
      <c r="H442" s="58"/>
      <c r="I442" s="58" t="s">
        <v>4213</v>
      </c>
      <c r="J442" s="55"/>
      <c r="K442" s="56"/>
    </row>
    <row r="443" spans="1:11" ht="49.15" customHeight="1">
      <c r="A443" s="53"/>
      <c r="B443" s="59" t="s">
        <v>4431</v>
      </c>
      <c r="C443" s="59" t="s">
        <v>345</v>
      </c>
      <c r="D443" s="59" t="s">
        <v>652</v>
      </c>
      <c r="E443" s="59" t="s">
        <v>651</v>
      </c>
      <c r="F443" s="59" t="s">
        <v>653</v>
      </c>
      <c r="G443" s="59" t="s">
        <v>654</v>
      </c>
      <c r="H443" s="58"/>
      <c r="I443" s="58" t="s">
        <v>4213</v>
      </c>
      <c r="J443" s="55"/>
      <c r="K443" s="56"/>
    </row>
    <row r="444" spans="1:11" ht="49.15" customHeight="1">
      <c r="A444" s="53"/>
      <c r="B444" s="59" t="s">
        <v>4431</v>
      </c>
      <c r="C444" s="59" t="s">
        <v>345</v>
      </c>
      <c r="D444" s="59" t="s">
        <v>655</v>
      </c>
      <c r="E444" s="59" t="s">
        <v>656</v>
      </c>
      <c r="F444" s="59" t="s">
        <v>40</v>
      </c>
      <c r="G444" s="59" t="s">
        <v>41</v>
      </c>
      <c r="H444" s="58"/>
      <c r="I444" s="58" t="s">
        <v>4213</v>
      </c>
      <c r="J444" s="55"/>
      <c r="K444" s="56"/>
    </row>
    <row r="445" spans="1:11" ht="49.15" customHeight="1">
      <c r="A445" s="53"/>
      <c r="B445" s="59" t="s">
        <v>4431</v>
      </c>
      <c r="C445" s="59" t="s">
        <v>345</v>
      </c>
      <c r="D445" s="59" t="s">
        <v>657</v>
      </c>
      <c r="E445" s="59" t="s">
        <v>656</v>
      </c>
      <c r="F445" s="59" t="s">
        <v>2827</v>
      </c>
      <c r="G445" s="59" t="s">
        <v>2828</v>
      </c>
      <c r="H445" s="58"/>
      <c r="I445" s="58" t="s">
        <v>4213</v>
      </c>
      <c r="J445" s="55"/>
      <c r="K445" s="56"/>
    </row>
    <row r="446" spans="1:11" ht="49.15" customHeight="1">
      <c r="A446" s="53"/>
      <c r="B446" s="59" t="s">
        <v>4366</v>
      </c>
      <c r="C446" s="59" t="s">
        <v>4243</v>
      </c>
      <c r="D446" s="59" t="s">
        <v>658</v>
      </c>
      <c r="E446" s="59" t="s">
        <v>659</v>
      </c>
      <c r="F446" s="59" t="s">
        <v>40</v>
      </c>
      <c r="G446" s="59" t="s">
        <v>41</v>
      </c>
      <c r="H446" s="58"/>
      <c r="I446" s="58" t="s">
        <v>4213</v>
      </c>
      <c r="J446" s="55"/>
      <c r="K446" s="56"/>
    </row>
    <row r="447" spans="1:11" ht="49.15" customHeight="1">
      <c r="A447" s="53"/>
      <c r="B447" s="59" t="s">
        <v>4366</v>
      </c>
      <c r="C447" s="59" t="s">
        <v>3743</v>
      </c>
      <c r="D447" s="59" t="s">
        <v>660</v>
      </c>
      <c r="E447" s="59" t="s">
        <v>4087</v>
      </c>
      <c r="F447" s="59" t="s">
        <v>661</v>
      </c>
      <c r="G447" s="59" t="s">
        <v>662</v>
      </c>
      <c r="H447" s="58"/>
      <c r="I447" s="58" t="s">
        <v>4213</v>
      </c>
      <c r="J447" s="55"/>
      <c r="K447" s="56"/>
    </row>
    <row r="448" spans="1:11" ht="49.15" customHeight="1">
      <c r="A448" s="53"/>
      <c r="B448" s="59" t="s">
        <v>4366</v>
      </c>
      <c r="C448" s="59" t="s">
        <v>3743</v>
      </c>
      <c r="D448" s="59" t="s">
        <v>663</v>
      </c>
      <c r="E448" s="59" t="s">
        <v>4087</v>
      </c>
      <c r="F448" s="59" t="s">
        <v>664</v>
      </c>
      <c r="G448" s="59" t="s">
        <v>665</v>
      </c>
      <c r="H448" s="58"/>
      <c r="I448" s="58" t="s">
        <v>4213</v>
      </c>
      <c r="J448" s="55"/>
      <c r="K448" s="56"/>
    </row>
    <row r="449" spans="1:11" ht="49.15" customHeight="1">
      <c r="A449" s="53"/>
      <c r="B449" s="59" t="s">
        <v>4366</v>
      </c>
      <c r="C449" s="59" t="s">
        <v>3743</v>
      </c>
      <c r="D449" s="59" t="s">
        <v>666</v>
      </c>
      <c r="E449" s="59" t="s">
        <v>4087</v>
      </c>
      <c r="F449" s="59" t="s">
        <v>667</v>
      </c>
      <c r="G449" s="59" t="s">
        <v>668</v>
      </c>
      <c r="H449" s="58"/>
      <c r="I449" s="58" t="s">
        <v>4213</v>
      </c>
      <c r="J449" s="55"/>
      <c r="K449" s="56"/>
    </row>
    <row r="450" spans="1:11" ht="49.15" customHeight="1">
      <c r="A450" s="53"/>
      <c r="B450" s="59" t="s">
        <v>4431</v>
      </c>
      <c r="C450" s="59" t="s">
        <v>345</v>
      </c>
      <c r="D450" s="59" t="s">
        <v>669</v>
      </c>
      <c r="E450" s="59" t="s">
        <v>670</v>
      </c>
      <c r="F450" s="59" t="s">
        <v>2775</v>
      </c>
      <c r="G450" s="59" t="s">
        <v>2776</v>
      </c>
      <c r="H450" s="58"/>
      <c r="I450" s="58" t="s">
        <v>4213</v>
      </c>
      <c r="J450" s="55"/>
      <c r="K450" s="56"/>
    </row>
    <row r="451" spans="1:11" ht="49.15" customHeight="1">
      <c r="A451" s="53"/>
      <c r="B451" s="59" t="s">
        <v>4431</v>
      </c>
      <c r="C451" s="59" t="s">
        <v>345</v>
      </c>
      <c r="D451" s="59" t="s">
        <v>671</v>
      </c>
      <c r="E451" s="59" t="s">
        <v>670</v>
      </c>
      <c r="F451" s="59" t="s">
        <v>2694</v>
      </c>
      <c r="G451" s="59" t="s">
        <v>2695</v>
      </c>
      <c r="H451" s="58"/>
      <c r="I451" s="58" t="s">
        <v>4213</v>
      </c>
      <c r="J451" s="55"/>
      <c r="K451" s="56"/>
    </row>
    <row r="452" spans="1:11" ht="49.15" customHeight="1">
      <c r="A452" s="53"/>
      <c r="B452" s="59" t="s">
        <v>4431</v>
      </c>
      <c r="C452" s="59" t="s">
        <v>345</v>
      </c>
      <c r="D452" s="59" t="s">
        <v>672</v>
      </c>
      <c r="E452" s="59" t="s">
        <v>670</v>
      </c>
      <c r="F452" s="59" t="s">
        <v>2644</v>
      </c>
      <c r="G452" s="59" t="s">
        <v>2645</v>
      </c>
      <c r="H452" s="58"/>
      <c r="I452" s="58" t="s">
        <v>4213</v>
      </c>
      <c r="J452" s="55"/>
      <c r="K452" s="56"/>
    </row>
    <row r="453" spans="1:11" ht="49.15" customHeight="1">
      <c r="A453" s="53"/>
      <c r="B453" s="59" t="s">
        <v>4431</v>
      </c>
      <c r="C453" s="59" t="s">
        <v>345</v>
      </c>
      <c r="D453" s="59" t="s">
        <v>673</v>
      </c>
      <c r="E453" s="59" t="s">
        <v>670</v>
      </c>
      <c r="F453" s="59" t="s">
        <v>356</v>
      </c>
      <c r="G453" s="59" t="s">
        <v>357</v>
      </c>
      <c r="H453" s="58"/>
      <c r="I453" s="58" t="s">
        <v>4213</v>
      </c>
      <c r="J453" s="55"/>
      <c r="K453" s="56"/>
    </row>
    <row r="454" spans="1:11" ht="49.15" customHeight="1">
      <c r="A454" s="53"/>
      <c r="B454" s="59" t="s">
        <v>4431</v>
      </c>
      <c r="C454" s="59" t="s">
        <v>345</v>
      </c>
      <c r="D454" s="59" t="s">
        <v>674</v>
      </c>
      <c r="E454" s="59" t="s">
        <v>670</v>
      </c>
      <c r="F454" s="59" t="s">
        <v>675</v>
      </c>
      <c r="G454" s="59" t="s">
        <v>676</v>
      </c>
      <c r="H454" s="58"/>
      <c r="I454" s="58" t="s">
        <v>4213</v>
      </c>
      <c r="J454" s="55"/>
      <c r="K454" s="56"/>
    </row>
    <row r="455" spans="1:11" ht="49.15" customHeight="1">
      <c r="A455" s="53"/>
      <c r="B455" s="59" t="s">
        <v>4187</v>
      </c>
      <c r="C455" s="59" t="s">
        <v>4206</v>
      </c>
      <c r="D455" s="59" t="s">
        <v>677</v>
      </c>
      <c r="E455" s="59" t="s">
        <v>4158</v>
      </c>
      <c r="F455" s="59" t="s">
        <v>450</v>
      </c>
      <c r="G455" s="59" t="s">
        <v>451</v>
      </c>
      <c r="H455" s="58"/>
      <c r="I455" s="58" t="s">
        <v>4213</v>
      </c>
      <c r="J455" s="55"/>
      <c r="K455" s="56"/>
    </row>
    <row r="456" spans="1:11" ht="49.15" customHeight="1">
      <c r="A456" s="53"/>
      <c r="B456" s="59" t="s">
        <v>4187</v>
      </c>
      <c r="C456" s="59" t="s">
        <v>4206</v>
      </c>
      <c r="D456" s="59" t="s">
        <v>678</v>
      </c>
      <c r="E456" s="59" t="s">
        <v>4158</v>
      </c>
      <c r="F456" s="59" t="s">
        <v>679</v>
      </c>
      <c r="G456" s="59" t="s">
        <v>680</v>
      </c>
      <c r="H456" s="58"/>
      <c r="I456" s="58" t="s">
        <v>4213</v>
      </c>
      <c r="J456" s="55"/>
      <c r="K456" s="56"/>
    </row>
    <row r="457" spans="1:11" ht="49.15" customHeight="1">
      <c r="A457" s="53"/>
      <c r="B457" s="59" t="s">
        <v>4187</v>
      </c>
      <c r="C457" s="59" t="s">
        <v>4206</v>
      </c>
      <c r="D457" s="59" t="s">
        <v>681</v>
      </c>
      <c r="E457" s="59" t="s">
        <v>4158</v>
      </c>
      <c r="F457" s="59" t="s">
        <v>588</v>
      </c>
      <c r="G457" s="59" t="s">
        <v>589</v>
      </c>
      <c r="H457" s="58"/>
      <c r="I457" s="58" t="s">
        <v>4213</v>
      </c>
      <c r="J457" s="55"/>
      <c r="K457" s="56"/>
    </row>
    <row r="458" spans="1:11" ht="49.15" customHeight="1">
      <c r="A458" s="53"/>
      <c r="B458" s="59" t="s">
        <v>4187</v>
      </c>
      <c r="C458" s="59" t="s">
        <v>4206</v>
      </c>
      <c r="D458" s="59" t="s">
        <v>682</v>
      </c>
      <c r="E458" s="59" t="s">
        <v>4158</v>
      </c>
      <c r="F458" s="59" t="s">
        <v>481</v>
      </c>
      <c r="G458" s="59" t="s">
        <v>482</v>
      </c>
      <c r="H458" s="58"/>
      <c r="I458" s="58" t="s">
        <v>4213</v>
      </c>
      <c r="J458" s="55"/>
      <c r="K458" s="56"/>
    </row>
    <row r="459" spans="1:11" ht="49.15" customHeight="1">
      <c r="A459" s="53"/>
      <c r="B459" s="59" t="s">
        <v>4187</v>
      </c>
      <c r="C459" s="59" t="s">
        <v>4206</v>
      </c>
      <c r="D459" s="59" t="s">
        <v>683</v>
      </c>
      <c r="E459" s="59" t="s">
        <v>4158</v>
      </c>
      <c r="F459" s="59" t="s">
        <v>2682</v>
      </c>
      <c r="G459" s="59" t="s">
        <v>2683</v>
      </c>
      <c r="H459" s="58"/>
      <c r="I459" s="58" t="s">
        <v>4213</v>
      </c>
      <c r="J459" s="55"/>
      <c r="K459" s="56"/>
    </row>
    <row r="460" spans="1:11" ht="49.15" customHeight="1">
      <c r="A460" s="53"/>
      <c r="B460" s="59" t="s">
        <v>4187</v>
      </c>
      <c r="C460" s="59" t="s">
        <v>4206</v>
      </c>
      <c r="D460" s="59" t="s">
        <v>684</v>
      </c>
      <c r="E460" s="59" t="s">
        <v>4158</v>
      </c>
      <c r="F460" s="59" t="s">
        <v>685</v>
      </c>
      <c r="G460" s="59" t="s">
        <v>686</v>
      </c>
      <c r="H460" s="58"/>
      <c r="I460" s="58" t="s">
        <v>4213</v>
      </c>
      <c r="J460" s="55"/>
      <c r="K460" s="56"/>
    </row>
    <row r="461" spans="1:11" ht="49.15" customHeight="1">
      <c r="A461" s="53"/>
      <c r="B461" s="59" t="s">
        <v>4187</v>
      </c>
      <c r="C461" s="59" t="s">
        <v>4340</v>
      </c>
      <c r="D461" s="59" t="s">
        <v>687</v>
      </c>
      <c r="E461" s="59" t="s">
        <v>688</v>
      </c>
      <c r="F461" s="59" t="s">
        <v>2694</v>
      </c>
      <c r="G461" s="59" t="s">
        <v>2695</v>
      </c>
      <c r="H461" s="58"/>
      <c r="I461" s="58" t="s">
        <v>4213</v>
      </c>
      <c r="J461" s="55"/>
      <c r="K461" s="56"/>
    </row>
    <row r="462" spans="1:11" ht="49.15" customHeight="1">
      <c r="A462" s="53"/>
      <c r="B462" s="59" t="s">
        <v>4187</v>
      </c>
      <c r="C462" s="59" t="s">
        <v>4340</v>
      </c>
      <c r="D462" s="59" t="s">
        <v>689</v>
      </c>
      <c r="E462" s="59" t="s">
        <v>688</v>
      </c>
      <c r="F462" s="59" t="s">
        <v>690</v>
      </c>
      <c r="G462" s="59" t="s">
        <v>691</v>
      </c>
      <c r="H462" s="58"/>
      <c r="I462" s="58" t="s">
        <v>4213</v>
      </c>
      <c r="J462" s="55"/>
      <c r="K462" s="56"/>
    </row>
    <row r="463" spans="1:11" ht="49.15" customHeight="1">
      <c r="A463" s="53"/>
      <c r="B463" s="59" t="s">
        <v>4187</v>
      </c>
      <c r="C463" s="59" t="s">
        <v>5247</v>
      </c>
      <c r="D463" s="59" t="s">
        <v>692</v>
      </c>
      <c r="E463" s="59" t="s">
        <v>693</v>
      </c>
      <c r="F463" s="59" t="s">
        <v>2656</v>
      </c>
      <c r="G463" s="59" t="s">
        <v>2657</v>
      </c>
      <c r="H463" s="58"/>
      <c r="I463" s="58" t="s">
        <v>4213</v>
      </c>
      <c r="J463" s="55"/>
      <c r="K463" s="56"/>
    </row>
    <row r="464" spans="1:11" ht="49.15" customHeight="1">
      <c r="A464" s="53"/>
      <c r="B464" s="59" t="s">
        <v>4187</v>
      </c>
      <c r="C464" s="59" t="s">
        <v>5247</v>
      </c>
      <c r="D464" s="59" t="s">
        <v>694</v>
      </c>
      <c r="E464" s="59" t="s">
        <v>693</v>
      </c>
      <c r="F464" s="59" t="s">
        <v>392</v>
      </c>
      <c r="G464" s="59" t="s">
        <v>393</v>
      </c>
      <c r="H464" s="58"/>
      <c r="I464" s="58" t="s">
        <v>4213</v>
      </c>
      <c r="J464" s="55"/>
      <c r="K464" s="56"/>
    </row>
    <row r="465" spans="1:11" ht="49.15" customHeight="1">
      <c r="A465" s="53"/>
      <c r="B465" s="59" t="s">
        <v>4187</v>
      </c>
      <c r="C465" s="59" t="s">
        <v>4340</v>
      </c>
      <c r="D465" s="59" t="s">
        <v>695</v>
      </c>
      <c r="E465" s="59" t="s">
        <v>696</v>
      </c>
      <c r="F465" s="59" t="s">
        <v>178</v>
      </c>
      <c r="G465" s="59" t="s">
        <v>179</v>
      </c>
      <c r="H465" s="58"/>
      <c r="I465" s="58" t="s">
        <v>4213</v>
      </c>
      <c r="J465" s="55"/>
      <c r="K465" s="56"/>
    </row>
    <row r="466" spans="1:11" ht="49.15" customHeight="1">
      <c r="A466" s="53"/>
      <c r="B466" s="59" t="s">
        <v>4187</v>
      </c>
      <c r="C466" s="59" t="s">
        <v>4340</v>
      </c>
      <c r="D466" s="59" t="s">
        <v>697</v>
      </c>
      <c r="E466" s="59" t="s">
        <v>696</v>
      </c>
      <c r="F466" s="59" t="s">
        <v>2827</v>
      </c>
      <c r="G466" s="59" t="s">
        <v>2828</v>
      </c>
      <c r="H466" s="58"/>
      <c r="I466" s="58" t="s">
        <v>4213</v>
      </c>
      <c r="J466" s="55"/>
      <c r="K466" s="56"/>
    </row>
    <row r="467" spans="1:11" ht="49.15" customHeight="1">
      <c r="A467" s="53"/>
      <c r="B467" s="59" t="s">
        <v>4187</v>
      </c>
      <c r="C467" s="59" t="s">
        <v>4340</v>
      </c>
      <c r="D467" s="59" t="s">
        <v>698</v>
      </c>
      <c r="E467" s="59" t="s">
        <v>696</v>
      </c>
      <c r="F467" s="59" t="s">
        <v>699</v>
      </c>
      <c r="G467" s="59" t="s">
        <v>700</v>
      </c>
      <c r="H467" s="58"/>
      <c r="I467" s="58" t="s">
        <v>4213</v>
      </c>
      <c r="J467" s="55"/>
      <c r="K467" s="56"/>
    </row>
    <row r="468" spans="1:11" ht="49.15" customHeight="1">
      <c r="A468" s="53"/>
      <c r="B468" s="59" t="s">
        <v>4187</v>
      </c>
      <c r="C468" s="59" t="s">
        <v>4902</v>
      </c>
      <c r="D468" s="59" t="s">
        <v>701</v>
      </c>
      <c r="E468" s="59" t="s">
        <v>702</v>
      </c>
      <c r="F468" s="59" t="s">
        <v>109</v>
      </c>
      <c r="G468" s="59" t="s">
        <v>110</v>
      </c>
      <c r="H468" s="58"/>
      <c r="I468" s="58" t="s">
        <v>4213</v>
      </c>
      <c r="J468" s="55"/>
      <c r="K468" s="56"/>
    </row>
    <row r="469" spans="1:11" ht="49.15" customHeight="1">
      <c r="A469" s="53"/>
      <c r="B469" s="59" t="s">
        <v>4187</v>
      </c>
      <c r="C469" s="59" t="s">
        <v>4902</v>
      </c>
      <c r="D469" s="59" t="s">
        <v>703</v>
      </c>
      <c r="E469" s="59" t="s">
        <v>702</v>
      </c>
      <c r="F469" s="59" t="s">
        <v>2827</v>
      </c>
      <c r="G469" s="59" t="s">
        <v>2828</v>
      </c>
      <c r="H469" s="58"/>
      <c r="I469" s="58" t="s">
        <v>4213</v>
      </c>
      <c r="J469" s="55"/>
      <c r="K469" s="56"/>
    </row>
    <row r="470" spans="1:11" ht="49.15" customHeight="1">
      <c r="A470" s="53"/>
      <c r="B470" s="59" t="s">
        <v>4187</v>
      </c>
      <c r="C470" s="59" t="s">
        <v>4902</v>
      </c>
      <c r="D470" s="59" t="s">
        <v>704</v>
      </c>
      <c r="E470" s="59" t="s">
        <v>702</v>
      </c>
      <c r="F470" s="59" t="s">
        <v>699</v>
      </c>
      <c r="G470" s="59" t="s">
        <v>700</v>
      </c>
      <c r="H470" s="58"/>
      <c r="I470" s="58" t="s">
        <v>4213</v>
      </c>
      <c r="J470" s="55"/>
      <c r="K470" s="56"/>
    </row>
    <row r="471" spans="1:11" ht="49.15" customHeight="1">
      <c r="A471" s="53"/>
      <c r="B471" s="59" t="s">
        <v>4187</v>
      </c>
      <c r="C471" s="59" t="s">
        <v>2974</v>
      </c>
      <c r="D471" s="59" t="s">
        <v>705</v>
      </c>
      <c r="E471" s="59" t="s">
        <v>4111</v>
      </c>
      <c r="F471" s="59" t="s">
        <v>629</v>
      </c>
      <c r="G471" s="59" t="s">
        <v>630</v>
      </c>
      <c r="H471" s="58"/>
      <c r="I471" s="58" t="s">
        <v>4213</v>
      </c>
      <c r="J471" s="55"/>
      <c r="K471" s="56"/>
    </row>
    <row r="472" spans="1:11" ht="49.15" customHeight="1">
      <c r="A472" s="53"/>
      <c r="B472" s="59" t="s">
        <v>4187</v>
      </c>
      <c r="C472" s="59" t="s">
        <v>2974</v>
      </c>
      <c r="D472" s="59" t="s">
        <v>706</v>
      </c>
      <c r="E472" s="59" t="s">
        <v>4111</v>
      </c>
      <c r="F472" s="59" t="s">
        <v>664</v>
      </c>
      <c r="G472" s="59" t="s">
        <v>665</v>
      </c>
      <c r="H472" s="58"/>
      <c r="I472" s="58" t="s">
        <v>4213</v>
      </c>
      <c r="J472" s="55"/>
      <c r="K472" s="56"/>
    </row>
    <row r="473" spans="1:11" ht="49.15" customHeight="1">
      <c r="A473" s="53"/>
      <c r="B473" s="59" t="s">
        <v>4187</v>
      </c>
      <c r="C473" s="59" t="s">
        <v>2974</v>
      </c>
      <c r="D473" s="59" t="s">
        <v>707</v>
      </c>
      <c r="E473" s="59" t="s">
        <v>4111</v>
      </c>
      <c r="F473" s="59" t="s">
        <v>2809</v>
      </c>
      <c r="G473" s="59" t="s">
        <v>2810</v>
      </c>
      <c r="H473" s="58"/>
      <c r="I473" s="58" t="s">
        <v>4213</v>
      </c>
      <c r="J473" s="55"/>
      <c r="K473" s="56"/>
    </row>
    <row r="474" spans="1:11" ht="49.15" customHeight="1">
      <c r="A474" s="53"/>
      <c r="B474" s="59" t="s">
        <v>4187</v>
      </c>
      <c r="C474" s="59" t="s">
        <v>2974</v>
      </c>
      <c r="D474" s="59" t="s">
        <v>708</v>
      </c>
      <c r="E474" s="59" t="s">
        <v>4111</v>
      </c>
      <c r="F474" s="59" t="s">
        <v>2656</v>
      </c>
      <c r="G474" s="59" t="s">
        <v>2657</v>
      </c>
      <c r="H474" s="58"/>
      <c r="I474" s="58" t="s">
        <v>4213</v>
      </c>
      <c r="J474" s="55"/>
      <c r="K474" s="56"/>
    </row>
    <row r="475" spans="1:11" ht="49.15" customHeight="1">
      <c r="A475" s="53"/>
      <c r="B475" s="59" t="s">
        <v>4187</v>
      </c>
      <c r="C475" s="59" t="s">
        <v>2974</v>
      </c>
      <c r="D475" s="59" t="s">
        <v>709</v>
      </c>
      <c r="E475" s="59" t="s">
        <v>4111</v>
      </c>
      <c r="F475" s="59" t="s">
        <v>2827</v>
      </c>
      <c r="G475" s="59" t="s">
        <v>2828</v>
      </c>
      <c r="H475" s="58"/>
      <c r="I475" s="58" t="s">
        <v>4213</v>
      </c>
      <c r="J475" s="55"/>
      <c r="K475" s="56"/>
    </row>
    <row r="476" spans="1:11" ht="49.15" customHeight="1">
      <c r="A476" s="53"/>
      <c r="B476" s="59" t="s">
        <v>4187</v>
      </c>
      <c r="C476" s="59" t="s">
        <v>2974</v>
      </c>
      <c r="D476" s="59" t="s">
        <v>710</v>
      </c>
      <c r="E476" s="59" t="s">
        <v>4111</v>
      </c>
      <c r="F476" s="59" t="s">
        <v>31</v>
      </c>
      <c r="G476" s="59" t="s">
        <v>32</v>
      </c>
      <c r="H476" s="58"/>
      <c r="I476" s="58" t="s">
        <v>4213</v>
      </c>
      <c r="J476" s="55"/>
      <c r="K476" s="56"/>
    </row>
    <row r="477" spans="1:11" ht="49.15" customHeight="1">
      <c r="A477" s="53"/>
      <c r="B477" s="59" t="s">
        <v>4187</v>
      </c>
      <c r="C477" s="59" t="s">
        <v>2974</v>
      </c>
      <c r="D477" s="59" t="s">
        <v>711</v>
      </c>
      <c r="E477" s="59" t="s">
        <v>4111</v>
      </c>
      <c r="F477" s="59" t="s">
        <v>2571</v>
      </c>
      <c r="G477" s="59" t="s">
        <v>2572</v>
      </c>
      <c r="H477" s="58"/>
      <c r="I477" s="58" t="s">
        <v>4213</v>
      </c>
      <c r="J477" s="55"/>
      <c r="K477" s="56"/>
    </row>
    <row r="478" spans="1:11" ht="49.15" customHeight="1">
      <c r="A478" s="53"/>
      <c r="B478" s="59" t="s">
        <v>4187</v>
      </c>
      <c r="C478" s="59" t="s">
        <v>4340</v>
      </c>
      <c r="D478" s="59" t="s">
        <v>712</v>
      </c>
      <c r="E478" s="59" t="s">
        <v>713</v>
      </c>
      <c r="F478" s="59" t="s">
        <v>2672</v>
      </c>
      <c r="G478" s="59" t="s">
        <v>2673</v>
      </c>
      <c r="H478" s="58"/>
      <c r="I478" s="58" t="s">
        <v>4213</v>
      </c>
      <c r="J478" s="55"/>
      <c r="K478" s="56"/>
    </row>
    <row r="479" spans="1:11" ht="49.15" customHeight="1">
      <c r="A479" s="53"/>
      <c r="B479" s="59" t="s">
        <v>4187</v>
      </c>
      <c r="C479" s="59" t="s">
        <v>5312</v>
      </c>
      <c r="D479" s="59" t="s">
        <v>714</v>
      </c>
      <c r="E479" s="59" t="s">
        <v>715</v>
      </c>
      <c r="F479" s="59" t="s">
        <v>40</v>
      </c>
      <c r="G479" s="59" t="s">
        <v>41</v>
      </c>
      <c r="H479" s="58"/>
      <c r="I479" s="58" t="s">
        <v>4213</v>
      </c>
      <c r="J479" s="55"/>
      <c r="K479" s="56"/>
    </row>
    <row r="480" spans="1:11" ht="49.15" customHeight="1">
      <c r="A480" s="53"/>
      <c r="B480" s="59" t="s">
        <v>4187</v>
      </c>
      <c r="C480" s="59" t="s">
        <v>4585</v>
      </c>
      <c r="D480" s="59" t="s">
        <v>716</v>
      </c>
      <c r="E480" s="59" t="s">
        <v>717</v>
      </c>
      <c r="F480" s="59" t="s">
        <v>2778</v>
      </c>
      <c r="G480" s="59" t="s">
        <v>2779</v>
      </c>
      <c r="H480" s="58"/>
      <c r="I480" s="58" t="s">
        <v>4213</v>
      </c>
      <c r="J480" s="55"/>
      <c r="K480" s="56"/>
    </row>
    <row r="481" spans="1:11" ht="49.15" customHeight="1">
      <c r="A481" s="53"/>
      <c r="B481" s="59" t="s">
        <v>4187</v>
      </c>
      <c r="C481" s="59" t="s">
        <v>4585</v>
      </c>
      <c r="D481" s="59" t="s">
        <v>718</v>
      </c>
      <c r="E481" s="59" t="s">
        <v>717</v>
      </c>
      <c r="F481" s="59" t="s">
        <v>178</v>
      </c>
      <c r="G481" s="59" t="s">
        <v>179</v>
      </c>
      <c r="H481" s="58"/>
      <c r="I481" s="58" t="s">
        <v>4213</v>
      </c>
      <c r="J481" s="55"/>
      <c r="K481" s="56"/>
    </row>
    <row r="482" spans="1:11" ht="49.15" customHeight="1">
      <c r="A482" s="53"/>
      <c r="B482" s="59" t="s">
        <v>4187</v>
      </c>
      <c r="C482" s="59" t="s">
        <v>4585</v>
      </c>
      <c r="D482" s="59" t="s">
        <v>719</v>
      </c>
      <c r="E482" s="59" t="s">
        <v>717</v>
      </c>
      <c r="F482" s="59" t="s">
        <v>16</v>
      </c>
      <c r="G482" s="59" t="s">
        <v>17</v>
      </c>
      <c r="H482" s="58"/>
      <c r="I482" s="58" t="s">
        <v>4213</v>
      </c>
      <c r="J482" s="55"/>
      <c r="K482" s="56"/>
    </row>
    <row r="483" spans="1:11" ht="49.15" customHeight="1">
      <c r="A483" s="53"/>
      <c r="B483" s="59" t="s">
        <v>4187</v>
      </c>
      <c r="C483" s="59" t="s">
        <v>4585</v>
      </c>
      <c r="D483" s="59" t="s">
        <v>720</v>
      </c>
      <c r="E483" s="59" t="s">
        <v>717</v>
      </c>
      <c r="F483" s="59" t="s">
        <v>25</v>
      </c>
      <c r="G483" s="59" t="s">
        <v>26</v>
      </c>
      <c r="H483" s="58"/>
      <c r="I483" s="58" t="s">
        <v>4213</v>
      </c>
      <c r="J483" s="55"/>
      <c r="K483" s="56"/>
    </row>
    <row r="484" spans="1:11" ht="49.15" customHeight="1">
      <c r="A484" s="53"/>
      <c r="B484" s="59" t="s">
        <v>4187</v>
      </c>
      <c r="C484" s="59" t="s">
        <v>4585</v>
      </c>
      <c r="D484" s="59" t="s">
        <v>721</v>
      </c>
      <c r="E484" s="59" t="s">
        <v>717</v>
      </c>
      <c r="F484" s="59" t="s">
        <v>2608</v>
      </c>
      <c r="G484" s="59" t="s">
        <v>2609</v>
      </c>
      <c r="H484" s="58"/>
      <c r="I484" s="58" t="s">
        <v>4213</v>
      </c>
      <c r="J484" s="55"/>
      <c r="K484" s="56"/>
    </row>
    <row r="485" spans="1:11" ht="49.15" customHeight="1">
      <c r="A485" s="53"/>
      <c r="B485" s="59" t="s">
        <v>4187</v>
      </c>
      <c r="C485" s="59" t="s">
        <v>4585</v>
      </c>
      <c r="D485" s="59" t="s">
        <v>722</v>
      </c>
      <c r="E485" s="59" t="s">
        <v>717</v>
      </c>
      <c r="F485" s="59" t="s">
        <v>2613</v>
      </c>
      <c r="G485" s="59" t="s">
        <v>2614</v>
      </c>
      <c r="H485" s="58"/>
      <c r="I485" s="58" t="s">
        <v>4213</v>
      </c>
      <c r="J485" s="55"/>
      <c r="K485" s="56"/>
    </row>
    <row r="486" spans="1:11" ht="49.15" customHeight="1">
      <c r="A486" s="53"/>
      <c r="B486" s="59" t="s">
        <v>4187</v>
      </c>
      <c r="C486" s="59" t="s">
        <v>4585</v>
      </c>
      <c r="D486" s="59" t="s">
        <v>723</v>
      </c>
      <c r="E486" s="59" t="s">
        <v>717</v>
      </c>
      <c r="F486" s="59" t="s">
        <v>2565</v>
      </c>
      <c r="G486" s="59" t="s">
        <v>2566</v>
      </c>
      <c r="H486" s="58"/>
      <c r="I486" s="58" t="s">
        <v>4213</v>
      </c>
      <c r="J486" s="55"/>
      <c r="K486" s="56"/>
    </row>
    <row r="487" spans="1:11" ht="49.15" customHeight="1">
      <c r="A487" s="53"/>
      <c r="B487" s="59" t="s">
        <v>4187</v>
      </c>
      <c r="C487" s="59" t="s">
        <v>4585</v>
      </c>
      <c r="D487" s="59" t="s">
        <v>724</v>
      </c>
      <c r="E487" s="59" t="s">
        <v>717</v>
      </c>
      <c r="F487" s="59" t="s">
        <v>2</v>
      </c>
      <c r="G487" s="59" t="s">
        <v>3</v>
      </c>
      <c r="H487" s="58"/>
      <c r="I487" s="58" t="s">
        <v>4213</v>
      </c>
      <c r="J487" s="55"/>
      <c r="K487" s="56"/>
    </row>
    <row r="488" spans="1:11" ht="49.15" customHeight="1">
      <c r="A488" s="53"/>
      <c r="B488" s="59" t="s">
        <v>4187</v>
      </c>
      <c r="C488" s="59" t="s">
        <v>4379</v>
      </c>
      <c r="D488" s="59" t="s">
        <v>725</v>
      </c>
      <c r="E488" s="59" t="s">
        <v>726</v>
      </c>
      <c r="F488" s="59" t="s">
        <v>92</v>
      </c>
      <c r="G488" s="59" t="s">
        <v>93</v>
      </c>
      <c r="H488" s="58"/>
      <c r="I488" s="58" t="s">
        <v>4213</v>
      </c>
      <c r="J488" s="55"/>
      <c r="K488" s="56"/>
    </row>
    <row r="489" spans="1:11" ht="49.15" customHeight="1">
      <c r="A489" s="53"/>
      <c r="B489" s="59" t="s">
        <v>4187</v>
      </c>
      <c r="C489" s="59" t="s">
        <v>4379</v>
      </c>
      <c r="D489" s="59" t="s">
        <v>727</v>
      </c>
      <c r="E489" s="59" t="s">
        <v>726</v>
      </c>
      <c r="F489" s="59" t="s">
        <v>40</v>
      </c>
      <c r="G489" s="59" t="s">
        <v>41</v>
      </c>
      <c r="H489" s="58"/>
      <c r="I489" s="58" t="s">
        <v>4213</v>
      </c>
      <c r="J489" s="55"/>
      <c r="K489" s="56"/>
    </row>
    <row r="490" spans="1:11" ht="49.15" customHeight="1">
      <c r="A490" s="53"/>
      <c r="B490" s="59" t="s">
        <v>4187</v>
      </c>
      <c r="C490" s="59" t="s">
        <v>4379</v>
      </c>
      <c r="D490" s="59" t="s">
        <v>728</v>
      </c>
      <c r="E490" s="59" t="s">
        <v>726</v>
      </c>
      <c r="F490" s="59" t="s">
        <v>2644</v>
      </c>
      <c r="G490" s="59" t="s">
        <v>2645</v>
      </c>
      <c r="H490" s="58"/>
      <c r="I490" s="58" t="s">
        <v>4213</v>
      </c>
      <c r="J490" s="55"/>
      <c r="K490" s="56"/>
    </row>
    <row r="491" spans="1:11" ht="49.15" customHeight="1">
      <c r="A491" s="53"/>
      <c r="B491" s="59" t="s">
        <v>4366</v>
      </c>
      <c r="C491" s="59" t="s">
        <v>3743</v>
      </c>
      <c r="D491" s="59" t="s">
        <v>1837</v>
      </c>
      <c r="E491" s="59" t="s">
        <v>4160</v>
      </c>
      <c r="F491" s="59" t="s">
        <v>40</v>
      </c>
      <c r="G491" s="59" t="s">
        <v>41</v>
      </c>
      <c r="H491" s="58"/>
      <c r="I491" s="58" t="s">
        <v>4213</v>
      </c>
      <c r="J491" s="55"/>
      <c r="K491" s="56"/>
    </row>
    <row r="492" spans="1:11" ht="49.15" customHeight="1">
      <c r="A492" s="53"/>
      <c r="B492" s="59" t="s">
        <v>4366</v>
      </c>
      <c r="C492" s="59" t="s">
        <v>3743</v>
      </c>
      <c r="D492" s="59" t="s">
        <v>1857</v>
      </c>
      <c r="E492" s="59" t="s">
        <v>4160</v>
      </c>
      <c r="F492" s="59" t="s">
        <v>350</v>
      </c>
      <c r="G492" s="59" t="s">
        <v>351</v>
      </c>
      <c r="H492" s="58"/>
      <c r="I492" s="58" t="s">
        <v>4213</v>
      </c>
      <c r="J492" s="55"/>
      <c r="K492" s="56"/>
    </row>
    <row r="493" spans="1:11" ht="49.15" customHeight="1">
      <c r="A493" s="53"/>
      <c r="B493" s="59" t="s">
        <v>4366</v>
      </c>
      <c r="C493" s="59" t="s">
        <v>3743</v>
      </c>
      <c r="D493" s="59" t="s">
        <v>729</v>
      </c>
      <c r="E493" s="59" t="s">
        <v>4160</v>
      </c>
      <c r="F493" s="59" t="s">
        <v>730</v>
      </c>
      <c r="G493" s="59" t="s">
        <v>731</v>
      </c>
      <c r="H493" s="58"/>
      <c r="I493" s="58" t="s">
        <v>4213</v>
      </c>
      <c r="J493" s="55"/>
      <c r="K493" s="56"/>
    </row>
    <row r="494" spans="1:11" ht="49.15" customHeight="1">
      <c r="A494" s="53"/>
      <c r="B494" s="59" t="s">
        <v>4366</v>
      </c>
      <c r="C494" s="59" t="s">
        <v>3743</v>
      </c>
      <c r="D494" s="59" t="s">
        <v>732</v>
      </c>
      <c r="E494" s="59" t="s">
        <v>4160</v>
      </c>
      <c r="F494" s="59" t="s">
        <v>664</v>
      </c>
      <c r="G494" s="59" t="s">
        <v>665</v>
      </c>
      <c r="H494" s="58"/>
      <c r="I494" s="58" t="s">
        <v>4213</v>
      </c>
      <c r="J494" s="55"/>
      <c r="K494" s="56"/>
    </row>
    <row r="495" spans="1:11" ht="49.15" customHeight="1">
      <c r="A495" s="53"/>
      <c r="B495" s="59" t="s">
        <v>4366</v>
      </c>
      <c r="C495" s="59" t="s">
        <v>3743</v>
      </c>
      <c r="D495" s="59" t="s">
        <v>733</v>
      </c>
      <c r="E495" s="59" t="s">
        <v>4160</v>
      </c>
      <c r="F495" s="59" t="s">
        <v>2605</v>
      </c>
      <c r="G495" s="59" t="s">
        <v>2606</v>
      </c>
      <c r="H495" s="58"/>
      <c r="I495" s="58" t="s">
        <v>4213</v>
      </c>
      <c r="J495" s="55"/>
      <c r="K495" s="56"/>
    </row>
    <row r="496" spans="1:11" ht="49.15" customHeight="1">
      <c r="A496" s="53"/>
      <c r="B496" s="59" t="s">
        <v>4187</v>
      </c>
      <c r="C496" s="59" t="s">
        <v>2974</v>
      </c>
      <c r="D496" s="59" t="s">
        <v>734</v>
      </c>
      <c r="E496" s="59" t="s">
        <v>735</v>
      </c>
      <c r="F496" s="59" t="s">
        <v>40</v>
      </c>
      <c r="G496" s="59" t="s">
        <v>41</v>
      </c>
      <c r="H496" s="58"/>
      <c r="I496" s="58" t="s">
        <v>4213</v>
      </c>
      <c r="J496" s="55"/>
      <c r="K496" s="56"/>
    </row>
    <row r="497" spans="1:11" ht="49.15" customHeight="1">
      <c r="A497" s="53"/>
      <c r="B497" s="59" t="s">
        <v>4187</v>
      </c>
      <c r="C497" s="59" t="s">
        <v>2974</v>
      </c>
      <c r="D497" s="59" t="s">
        <v>736</v>
      </c>
      <c r="E497" s="59" t="s">
        <v>735</v>
      </c>
      <c r="F497" s="59" t="s">
        <v>2807</v>
      </c>
      <c r="G497" s="59" t="s">
        <v>2808</v>
      </c>
      <c r="H497" s="58"/>
      <c r="I497" s="58" t="s">
        <v>4213</v>
      </c>
      <c r="J497" s="55"/>
      <c r="K497" s="56"/>
    </row>
    <row r="498" spans="1:11" ht="49.15" customHeight="1">
      <c r="A498" s="53"/>
      <c r="B498" s="59" t="s">
        <v>4187</v>
      </c>
      <c r="C498" s="59" t="s">
        <v>2974</v>
      </c>
      <c r="D498" s="59" t="s">
        <v>737</v>
      </c>
      <c r="E498" s="59" t="s">
        <v>735</v>
      </c>
      <c r="F498" s="59" t="s">
        <v>2809</v>
      </c>
      <c r="G498" s="59" t="s">
        <v>2810</v>
      </c>
      <c r="H498" s="58"/>
      <c r="I498" s="58" t="s">
        <v>4213</v>
      </c>
      <c r="J498" s="55"/>
      <c r="K498" s="56"/>
    </row>
    <row r="499" spans="1:11" ht="49.15" customHeight="1">
      <c r="A499" s="53"/>
      <c r="B499" s="59" t="s">
        <v>4187</v>
      </c>
      <c r="C499" s="59" t="s">
        <v>738</v>
      </c>
      <c r="D499" s="59" t="s">
        <v>739</v>
      </c>
      <c r="E499" s="59" t="s">
        <v>740</v>
      </c>
      <c r="F499" s="59" t="s">
        <v>92</v>
      </c>
      <c r="G499" s="59" t="s">
        <v>93</v>
      </c>
      <c r="H499" s="58"/>
      <c r="I499" s="58" t="s">
        <v>4213</v>
      </c>
      <c r="J499" s="55"/>
      <c r="K499" s="56"/>
    </row>
    <row r="500" spans="1:11" ht="49.15" customHeight="1">
      <c r="A500" s="53"/>
      <c r="B500" s="59" t="s">
        <v>4187</v>
      </c>
      <c r="C500" s="59" t="s">
        <v>2974</v>
      </c>
      <c r="D500" s="59" t="s">
        <v>741</v>
      </c>
      <c r="E500" s="59" t="s">
        <v>742</v>
      </c>
      <c r="F500" s="59" t="s">
        <v>2809</v>
      </c>
      <c r="G500" s="59" t="s">
        <v>2810</v>
      </c>
      <c r="H500" s="58"/>
      <c r="I500" s="58" t="s">
        <v>4213</v>
      </c>
      <c r="J500" s="55"/>
      <c r="K500" s="56"/>
    </row>
    <row r="501" spans="1:11" ht="49.15" customHeight="1">
      <c r="A501" s="53"/>
      <c r="B501" s="59" t="s">
        <v>4187</v>
      </c>
      <c r="C501" s="59" t="s">
        <v>5247</v>
      </c>
      <c r="D501" s="59" t="s">
        <v>743</v>
      </c>
      <c r="E501" s="59" t="s">
        <v>744</v>
      </c>
      <c r="F501" s="59" t="s">
        <v>92</v>
      </c>
      <c r="G501" s="59" t="s">
        <v>93</v>
      </c>
      <c r="H501" s="58"/>
      <c r="I501" s="58" t="s">
        <v>4213</v>
      </c>
      <c r="J501" s="55"/>
      <c r="K501" s="56"/>
    </row>
    <row r="502" spans="1:11" ht="49.15" customHeight="1">
      <c r="A502" s="53"/>
      <c r="B502" s="59" t="s">
        <v>4187</v>
      </c>
      <c r="C502" s="59" t="s">
        <v>5247</v>
      </c>
      <c r="D502" s="59" t="s">
        <v>745</v>
      </c>
      <c r="E502" s="59" t="s">
        <v>744</v>
      </c>
      <c r="F502" s="59" t="s">
        <v>2748</v>
      </c>
      <c r="G502" s="59" t="s">
        <v>2749</v>
      </c>
      <c r="H502" s="58"/>
      <c r="I502" s="58" t="s">
        <v>4213</v>
      </c>
      <c r="J502" s="55"/>
      <c r="K502" s="56"/>
    </row>
    <row r="503" spans="1:11" ht="49.15" customHeight="1">
      <c r="A503" s="53"/>
      <c r="B503" s="59" t="s">
        <v>4187</v>
      </c>
      <c r="C503" s="59" t="s">
        <v>5247</v>
      </c>
      <c r="D503" s="59" t="s">
        <v>746</v>
      </c>
      <c r="E503" s="59" t="s">
        <v>744</v>
      </c>
      <c r="F503" s="59" t="s">
        <v>2644</v>
      </c>
      <c r="G503" s="59" t="s">
        <v>2645</v>
      </c>
      <c r="H503" s="58"/>
      <c r="I503" s="58" t="s">
        <v>4213</v>
      </c>
      <c r="J503" s="55"/>
      <c r="K503" s="56"/>
    </row>
    <row r="504" spans="1:11" ht="49.15" customHeight="1">
      <c r="A504" s="53"/>
      <c r="B504" s="59" t="s">
        <v>4187</v>
      </c>
      <c r="C504" s="59" t="s">
        <v>5247</v>
      </c>
      <c r="D504" s="59" t="s">
        <v>747</v>
      </c>
      <c r="E504" s="59" t="s">
        <v>744</v>
      </c>
      <c r="F504" s="59" t="s">
        <v>748</v>
      </c>
      <c r="G504" s="59" t="s">
        <v>749</v>
      </c>
      <c r="H504" s="58"/>
      <c r="I504" s="58" t="s">
        <v>4213</v>
      </c>
      <c r="J504" s="55"/>
      <c r="K504" s="56"/>
    </row>
    <row r="505" spans="1:11" ht="49.15" customHeight="1">
      <c r="A505" s="53"/>
      <c r="B505" s="59" t="s">
        <v>4187</v>
      </c>
      <c r="C505" s="59" t="s">
        <v>5247</v>
      </c>
      <c r="D505" s="59" t="s">
        <v>750</v>
      </c>
      <c r="E505" s="59" t="s">
        <v>744</v>
      </c>
      <c r="F505" s="59" t="s">
        <v>118</v>
      </c>
      <c r="G505" s="59" t="s">
        <v>119</v>
      </c>
      <c r="H505" s="58"/>
      <c r="I505" s="58" t="s">
        <v>4213</v>
      </c>
      <c r="J505" s="55"/>
      <c r="K505" s="56"/>
    </row>
    <row r="506" spans="1:11" ht="49.15" customHeight="1">
      <c r="A506" s="53"/>
      <c r="B506" s="59" t="s">
        <v>4187</v>
      </c>
      <c r="C506" s="59" t="s">
        <v>5247</v>
      </c>
      <c r="D506" s="59" t="s">
        <v>751</v>
      </c>
      <c r="E506" s="59" t="s">
        <v>744</v>
      </c>
      <c r="F506" s="59" t="s">
        <v>752</v>
      </c>
      <c r="G506" s="59" t="s">
        <v>753</v>
      </c>
      <c r="H506" s="58"/>
      <c r="I506" s="58" t="s">
        <v>4213</v>
      </c>
      <c r="J506" s="55"/>
      <c r="K506" s="56"/>
    </row>
    <row r="507" spans="1:11" ht="49.15" customHeight="1">
      <c r="A507" s="53"/>
      <c r="B507" s="59" t="s">
        <v>4187</v>
      </c>
      <c r="C507" s="59" t="s">
        <v>5247</v>
      </c>
      <c r="D507" s="59" t="s">
        <v>754</v>
      </c>
      <c r="E507" s="59" t="s">
        <v>744</v>
      </c>
      <c r="F507" s="59" t="s">
        <v>2556</v>
      </c>
      <c r="G507" s="59" t="s">
        <v>2557</v>
      </c>
      <c r="H507" s="58"/>
      <c r="I507" s="58" t="s">
        <v>4213</v>
      </c>
      <c r="J507" s="55"/>
      <c r="K507" s="56"/>
    </row>
    <row r="508" spans="1:11" ht="49.15" customHeight="1">
      <c r="A508" s="53"/>
      <c r="B508" s="59" t="s">
        <v>4187</v>
      </c>
      <c r="C508" s="59" t="s">
        <v>5247</v>
      </c>
      <c r="D508" s="59" t="s">
        <v>755</v>
      </c>
      <c r="E508" s="59" t="s">
        <v>744</v>
      </c>
      <c r="F508" s="59" t="s">
        <v>756</v>
      </c>
      <c r="G508" s="59" t="s">
        <v>757</v>
      </c>
      <c r="H508" s="58"/>
      <c r="I508" s="58" t="s">
        <v>4213</v>
      </c>
      <c r="J508" s="55"/>
      <c r="K508" s="56"/>
    </row>
    <row r="509" spans="1:11" ht="49.15" customHeight="1">
      <c r="A509" s="53"/>
      <c r="B509" s="59" t="s">
        <v>4187</v>
      </c>
      <c r="C509" s="59" t="s">
        <v>5247</v>
      </c>
      <c r="D509" s="59" t="s">
        <v>758</v>
      </c>
      <c r="E509" s="59" t="s">
        <v>744</v>
      </c>
      <c r="F509" s="59" t="s">
        <v>317</v>
      </c>
      <c r="G509" s="59" t="s">
        <v>318</v>
      </c>
      <c r="H509" s="58"/>
      <c r="I509" s="58" t="s">
        <v>4213</v>
      </c>
      <c r="J509" s="55"/>
      <c r="K509" s="56"/>
    </row>
    <row r="510" spans="1:11" ht="49.15" customHeight="1">
      <c r="A510" s="53"/>
      <c r="B510" s="59" t="s">
        <v>4187</v>
      </c>
      <c r="C510" s="59" t="s">
        <v>5312</v>
      </c>
      <c r="D510" s="59" t="s">
        <v>759</v>
      </c>
      <c r="E510" s="59" t="s">
        <v>760</v>
      </c>
      <c r="F510" s="59" t="s">
        <v>2694</v>
      </c>
      <c r="G510" s="59" t="s">
        <v>2695</v>
      </c>
      <c r="H510" s="58"/>
      <c r="I510" s="58" t="s">
        <v>4213</v>
      </c>
      <c r="J510" s="55"/>
      <c r="K510" s="56"/>
    </row>
    <row r="511" spans="1:11" ht="49.15" customHeight="1">
      <c r="A511" s="53"/>
      <c r="B511" s="59" t="s">
        <v>4187</v>
      </c>
      <c r="C511" s="59" t="s">
        <v>5312</v>
      </c>
      <c r="D511" s="59" t="s">
        <v>761</v>
      </c>
      <c r="E511" s="59" t="s">
        <v>760</v>
      </c>
      <c r="F511" s="59" t="s">
        <v>2809</v>
      </c>
      <c r="G511" s="59" t="s">
        <v>2810</v>
      </c>
      <c r="H511" s="58"/>
      <c r="I511" s="58" t="s">
        <v>4213</v>
      </c>
      <c r="J511" s="55"/>
      <c r="K511" s="56"/>
    </row>
    <row r="512" spans="1:11" ht="49.15" customHeight="1">
      <c r="A512" s="53"/>
      <c r="B512" s="59" t="s">
        <v>762</v>
      </c>
      <c r="C512" s="59" t="s">
        <v>763</v>
      </c>
      <c r="D512" s="59" t="s">
        <v>764</v>
      </c>
      <c r="E512" s="59" t="s">
        <v>765</v>
      </c>
      <c r="F512" s="59" t="s">
        <v>766</v>
      </c>
      <c r="G512" s="59" t="s">
        <v>767</v>
      </c>
      <c r="H512" s="58"/>
      <c r="I512" s="58" t="s">
        <v>4213</v>
      </c>
      <c r="J512" s="55"/>
      <c r="K512" s="56"/>
    </row>
    <row r="513" spans="1:11" ht="49.15" customHeight="1">
      <c r="A513" s="53"/>
      <c r="B513" s="59" t="s">
        <v>762</v>
      </c>
      <c r="C513" s="59" t="s">
        <v>768</v>
      </c>
      <c r="D513" s="59" t="s">
        <v>769</v>
      </c>
      <c r="E513" s="59" t="s">
        <v>770</v>
      </c>
      <c r="F513" s="59" t="s">
        <v>771</v>
      </c>
      <c r="G513" s="59" t="s">
        <v>772</v>
      </c>
      <c r="H513" s="58"/>
      <c r="I513" s="58" t="s">
        <v>4213</v>
      </c>
      <c r="J513" s="55"/>
      <c r="K513" s="56"/>
    </row>
    <row r="514" spans="1:11" ht="49.15" customHeight="1">
      <c r="A514" s="53"/>
      <c r="B514" s="59" t="s">
        <v>762</v>
      </c>
      <c r="C514" s="59" t="s">
        <v>768</v>
      </c>
      <c r="D514" s="59" t="s">
        <v>773</v>
      </c>
      <c r="E514" s="59" t="s">
        <v>774</v>
      </c>
      <c r="F514" s="59" t="s">
        <v>64</v>
      </c>
      <c r="G514" s="59" t="s">
        <v>65</v>
      </c>
      <c r="H514" s="58"/>
      <c r="I514" s="58" t="s">
        <v>4213</v>
      </c>
      <c r="J514" s="55"/>
      <c r="K514" s="56"/>
    </row>
    <row r="515" spans="1:11" ht="49.15" customHeight="1">
      <c r="A515" s="53"/>
      <c r="B515" s="59" t="s">
        <v>4187</v>
      </c>
      <c r="C515" s="59" t="s">
        <v>4340</v>
      </c>
      <c r="D515" s="59" t="s">
        <v>775</v>
      </c>
      <c r="E515" s="59" t="s">
        <v>776</v>
      </c>
      <c r="F515" s="59" t="s">
        <v>2656</v>
      </c>
      <c r="G515" s="59" t="s">
        <v>2657</v>
      </c>
      <c r="H515" s="58"/>
      <c r="I515" s="58" t="s">
        <v>4213</v>
      </c>
      <c r="J515" s="55"/>
      <c r="K515" s="56"/>
    </row>
    <row r="516" spans="1:11" ht="49.15" customHeight="1">
      <c r="A516" s="53"/>
      <c r="B516" s="59" t="s">
        <v>4187</v>
      </c>
      <c r="C516" s="59" t="s">
        <v>4902</v>
      </c>
      <c r="D516" s="59" t="s">
        <v>777</v>
      </c>
      <c r="E516" s="59" t="s">
        <v>778</v>
      </c>
      <c r="F516" s="59" t="s">
        <v>617</v>
      </c>
      <c r="G516" s="59" t="s">
        <v>618</v>
      </c>
      <c r="H516" s="58"/>
      <c r="I516" s="58" t="s">
        <v>4213</v>
      </c>
      <c r="J516" s="55"/>
      <c r="K516" s="56"/>
    </row>
    <row r="517" spans="1:11" ht="49.15" customHeight="1">
      <c r="A517" s="53"/>
      <c r="B517" s="59" t="s">
        <v>4187</v>
      </c>
      <c r="C517" s="59" t="s">
        <v>4902</v>
      </c>
      <c r="D517" s="59" t="s">
        <v>779</v>
      </c>
      <c r="E517" s="59" t="s">
        <v>780</v>
      </c>
      <c r="F517" s="59" t="s">
        <v>40</v>
      </c>
      <c r="G517" s="59" t="s">
        <v>41</v>
      </c>
      <c r="H517" s="58"/>
      <c r="I517" s="58" t="s">
        <v>4213</v>
      </c>
      <c r="J517" s="55"/>
      <c r="K517" s="56"/>
    </row>
    <row r="518" spans="1:11" ht="49.15" customHeight="1">
      <c r="A518" s="53"/>
      <c r="B518" s="59" t="s">
        <v>4187</v>
      </c>
      <c r="C518" s="59" t="s">
        <v>4902</v>
      </c>
      <c r="D518" s="59" t="s">
        <v>781</v>
      </c>
      <c r="E518" s="59" t="s">
        <v>780</v>
      </c>
      <c r="F518" s="59" t="s">
        <v>617</v>
      </c>
      <c r="G518" s="59" t="s">
        <v>618</v>
      </c>
      <c r="H518" s="58"/>
      <c r="I518" s="58" t="s">
        <v>4213</v>
      </c>
      <c r="J518" s="55"/>
      <c r="K518" s="56"/>
    </row>
    <row r="519" spans="1:11" ht="49.15" customHeight="1">
      <c r="A519" s="53"/>
      <c r="B519" s="59" t="s">
        <v>4187</v>
      </c>
      <c r="C519" s="59" t="s">
        <v>4340</v>
      </c>
      <c r="D519" s="59" t="s">
        <v>4343</v>
      </c>
      <c r="E519" s="59" t="s">
        <v>4086</v>
      </c>
      <c r="F519" s="59" t="s">
        <v>782</v>
      </c>
      <c r="G519" s="59" t="s">
        <v>783</v>
      </c>
      <c r="H519" s="58"/>
      <c r="I519" s="58" t="s">
        <v>4213</v>
      </c>
      <c r="J519" s="55"/>
      <c r="K519" s="56"/>
    </row>
    <row r="520" spans="1:11" ht="49.15" customHeight="1">
      <c r="A520" s="53"/>
      <c r="B520" s="59" t="s">
        <v>4187</v>
      </c>
      <c r="C520" s="59" t="s">
        <v>4340</v>
      </c>
      <c r="D520" s="59" t="s">
        <v>784</v>
      </c>
      <c r="E520" s="59" t="s">
        <v>4086</v>
      </c>
      <c r="F520" s="59" t="s">
        <v>785</v>
      </c>
      <c r="G520" s="59" t="s">
        <v>786</v>
      </c>
      <c r="H520" s="58"/>
      <c r="I520" s="58" t="s">
        <v>4213</v>
      </c>
      <c r="J520" s="55"/>
      <c r="K520" s="56"/>
    </row>
    <row r="521" spans="1:11" ht="49.15" customHeight="1">
      <c r="A521" s="53"/>
      <c r="B521" s="59" t="s">
        <v>4187</v>
      </c>
      <c r="C521" s="59" t="s">
        <v>4340</v>
      </c>
      <c r="D521" s="59" t="s">
        <v>787</v>
      </c>
      <c r="E521" s="59" t="s">
        <v>4086</v>
      </c>
      <c r="F521" s="59" t="s">
        <v>2656</v>
      </c>
      <c r="G521" s="59" t="s">
        <v>2657</v>
      </c>
      <c r="H521" s="58"/>
      <c r="I521" s="58" t="s">
        <v>4213</v>
      </c>
      <c r="J521" s="55"/>
      <c r="K521" s="56"/>
    </row>
    <row r="522" spans="1:11" ht="49.15" customHeight="1">
      <c r="A522" s="53"/>
      <c r="B522" s="59" t="s">
        <v>4187</v>
      </c>
      <c r="C522" s="59" t="s">
        <v>4340</v>
      </c>
      <c r="D522" s="59" t="s">
        <v>4355</v>
      </c>
      <c r="E522" s="59" t="s">
        <v>4086</v>
      </c>
      <c r="F522" s="59" t="s">
        <v>333</v>
      </c>
      <c r="G522" s="59" t="s">
        <v>788</v>
      </c>
      <c r="H522" s="58"/>
      <c r="I522" s="58" t="s">
        <v>4213</v>
      </c>
      <c r="J522" s="55"/>
      <c r="K522" s="56"/>
    </row>
    <row r="523" spans="1:11" ht="49.15" customHeight="1">
      <c r="A523" s="53"/>
      <c r="B523" s="59" t="s">
        <v>3403</v>
      </c>
      <c r="C523" s="59" t="s">
        <v>3403</v>
      </c>
      <c r="D523" s="59" t="s">
        <v>789</v>
      </c>
      <c r="E523" s="59" t="s">
        <v>790</v>
      </c>
      <c r="F523" s="59" t="s">
        <v>92</v>
      </c>
      <c r="G523" s="59" t="s">
        <v>93</v>
      </c>
      <c r="H523" s="58"/>
      <c r="I523" s="58" t="s">
        <v>4213</v>
      </c>
      <c r="J523" s="55"/>
      <c r="K523" s="56"/>
    </row>
    <row r="524" spans="1:11" ht="49.15" customHeight="1">
      <c r="A524" s="53"/>
      <c r="B524" s="59" t="s">
        <v>3403</v>
      </c>
      <c r="C524" s="59" t="s">
        <v>3403</v>
      </c>
      <c r="D524" s="59" t="s">
        <v>791</v>
      </c>
      <c r="E524" s="59" t="s">
        <v>790</v>
      </c>
      <c r="F524" s="59" t="s">
        <v>40</v>
      </c>
      <c r="G524" s="59" t="s">
        <v>41</v>
      </c>
      <c r="H524" s="58"/>
      <c r="I524" s="58" t="s">
        <v>4213</v>
      </c>
      <c r="J524" s="55"/>
      <c r="K524" s="56"/>
    </row>
    <row r="525" spans="1:11" ht="49.15" customHeight="1">
      <c r="A525" s="53"/>
      <c r="B525" s="59" t="s">
        <v>3403</v>
      </c>
      <c r="C525" s="59" t="s">
        <v>3403</v>
      </c>
      <c r="D525" s="59" t="s">
        <v>792</v>
      </c>
      <c r="E525" s="59" t="s">
        <v>790</v>
      </c>
      <c r="F525" s="59" t="s">
        <v>2751</v>
      </c>
      <c r="G525" s="59" t="s">
        <v>2752</v>
      </c>
      <c r="H525" s="58"/>
      <c r="I525" s="58" t="s">
        <v>4213</v>
      </c>
      <c r="J525" s="55"/>
      <c r="K525" s="56"/>
    </row>
    <row r="526" spans="1:11" ht="49.15" customHeight="1">
      <c r="A526" s="53"/>
      <c r="B526" s="59" t="s">
        <v>3403</v>
      </c>
      <c r="C526" s="59" t="s">
        <v>3403</v>
      </c>
      <c r="D526" s="59" t="s">
        <v>793</v>
      </c>
      <c r="E526" s="59" t="s">
        <v>790</v>
      </c>
      <c r="F526" s="59" t="s">
        <v>794</v>
      </c>
      <c r="G526" s="59" t="s">
        <v>795</v>
      </c>
      <c r="H526" s="58"/>
      <c r="I526" s="58" t="s">
        <v>4213</v>
      </c>
      <c r="J526" s="55"/>
      <c r="K526" s="56"/>
    </row>
    <row r="527" spans="1:11" ht="49.15" customHeight="1">
      <c r="A527" s="53"/>
      <c r="B527" s="59" t="s">
        <v>3403</v>
      </c>
      <c r="C527" s="59" t="s">
        <v>3403</v>
      </c>
      <c r="D527" s="59" t="s">
        <v>796</v>
      </c>
      <c r="E527" s="59" t="s">
        <v>790</v>
      </c>
      <c r="F527" s="59" t="s">
        <v>797</v>
      </c>
      <c r="G527" s="59" t="s">
        <v>798</v>
      </c>
      <c r="H527" s="58"/>
      <c r="I527" s="58" t="s">
        <v>4213</v>
      </c>
      <c r="J527" s="55"/>
      <c r="K527" s="56"/>
    </row>
    <row r="528" spans="1:11" ht="49.15" customHeight="1">
      <c r="A528" s="53"/>
      <c r="B528" s="59" t="s">
        <v>3403</v>
      </c>
      <c r="C528" s="59" t="s">
        <v>3403</v>
      </c>
      <c r="D528" s="59" t="s">
        <v>799</v>
      </c>
      <c r="E528" s="59" t="s">
        <v>800</v>
      </c>
      <c r="F528" s="59" t="s">
        <v>40</v>
      </c>
      <c r="G528" s="59" t="s">
        <v>41</v>
      </c>
      <c r="H528" s="58"/>
      <c r="I528" s="58" t="s">
        <v>4213</v>
      </c>
      <c r="J528" s="55"/>
      <c r="K528" s="56"/>
    </row>
    <row r="529" spans="1:11" ht="49.15" customHeight="1">
      <c r="A529" s="53"/>
      <c r="B529" s="59" t="s">
        <v>3403</v>
      </c>
      <c r="C529" s="59" t="s">
        <v>3403</v>
      </c>
      <c r="D529" s="59" t="s">
        <v>801</v>
      </c>
      <c r="E529" s="59" t="s">
        <v>800</v>
      </c>
      <c r="F529" s="59" t="s">
        <v>2751</v>
      </c>
      <c r="G529" s="59" t="s">
        <v>2752</v>
      </c>
      <c r="H529" s="58"/>
      <c r="I529" s="58" t="s">
        <v>4213</v>
      </c>
      <c r="J529" s="55"/>
      <c r="K529" s="56"/>
    </row>
    <row r="530" spans="1:11" ht="49.15" customHeight="1">
      <c r="A530" s="53"/>
      <c r="B530" s="59" t="s">
        <v>3403</v>
      </c>
      <c r="C530" s="59" t="s">
        <v>3403</v>
      </c>
      <c r="D530" s="59" t="s">
        <v>802</v>
      </c>
      <c r="E530" s="59" t="s">
        <v>800</v>
      </c>
      <c r="F530" s="59" t="s">
        <v>803</v>
      </c>
      <c r="G530" s="59" t="s">
        <v>804</v>
      </c>
      <c r="H530" s="58"/>
      <c r="I530" s="58" t="s">
        <v>4213</v>
      </c>
      <c r="J530" s="55"/>
      <c r="K530" s="56"/>
    </row>
    <row r="531" spans="1:11" ht="49.15" customHeight="1">
      <c r="A531" s="53"/>
      <c r="B531" s="59" t="s">
        <v>3403</v>
      </c>
      <c r="C531" s="59" t="s">
        <v>3403</v>
      </c>
      <c r="D531" s="59" t="s">
        <v>805</v>
      </c>
      <c r="E531" s="59" t="s">
        <v>800</v>
      </c>
      <c r="F531" s="59" t="s">
        <v>2675</v>
      </c>
      <c r="G531" s="59" t="s">
        <v>806</v>
      </c>
      <c r="H531" s="58"/>
      <c r="I531" s="58" t="s">
        <v>4213</v>
      </c>
      <c r="J531" s="55"/>
      <c r="K531" s="56"/>
    </row>
    <row r="532" spans="1:11" ht="49.15" customHeight="1">
      <c r="A532" s="53"/>
      <c r="B532" s="59" t="s">
        <v>3403</v>
      </c>
      <c r="C532" s="59" t="s">
        <v>3403</v>
      </c>
      <c r="D532" s="59" t="s">
        <v>807</v>
      </c>
      <c r="E532" s="59" t="s">
        <v>808</v>
      </c>
      <c r="F532" s="59" t="s">
        <v>809</v>
      </c>
      <c r="G532" s="59" t="s">
        <v>810</v>
      </c>
      <c r="H532" s="58"/>
      <c r="I532" s="58" t="s">
        <v>4213</v>
      </c>
      <c r="J532" s="55"/>
      <c r="K532" s="56"/>
    </row>
    <row r="533" spans="1:11" ht="49.15" customHeight="1">
      <c r="A533" s="53"/>
      <c r="B533" s="59" t="s">
        <v>3403</v>
      </c>
      <c r="C533" s="59" t="s">
        <v>3403</v>
      </c>
      <c r="D533" s="59" t="s">
        <v>811</v>
      </c>
      <c r="E533" s="59" t="s">
        <v>812</v>
      </c>
      <c r="F533" s="59" t="s">
        <v>350</v>
      </c>
      <c r="G533" s="59" t="s">
        <v>351</v>
      </c>
      <c r="H533" s="58"/>
      <c r="I533" s="58" t="s">
        <v>4213</v>
      </c>
      <c r="J533" s="55"/>
      <c r="K533" s="56"/>
    </row>
    <row r="534" spans="1:11" ht="49.15" customHeight="1">
      <c r="A534" s="53"/>
      <c r="B534" s="59" t="s">
        <v>3403</v>
      </c>
      <c r="C534" s="59" t="s">
        <v>3403</v>
      </c>
      <c r="D534" s="59" t="s">
        <v>813</v>
      </c>
      <c r="E534" s="59" t="s">
        <v>814</v>
      </c>
      <c r="F534" s="59" t="s">
        <v>40</v>
      </c>
      <c r="G534" s="59" t="s">
        <v>41</v>
      </c>
      <c r="H534" s="58"/>
      <c r="I534" s="58" t="s">
        <v>4213</v>
      </c>
      <c r="J534" s="55"/>
      <c r="K534" s="56"/>
    </row>
    <row r="535" spans="1:11" ht="49.15" customHeight="1">
      <c r="A535" s="53"/>
      <c r="B535" s="59" t="s">
        <v>3403</v>
      </c>
      <c r="C535" s="59" t="s">
        <v>3403</v>
      </c>
      <c r="D535" s="59" t="s">
        <v>815</v>
      </c>
      <c r="E535" s="59" t="s">
        <v>814</v>
      </c>
      <c r="F535" s="59" t="s">
        <v>816</v>
      </c>
      <c r="G535" s="59" t="s">
        <v>817</v>
      </c>
      <c r="H535" s="58"/>
      <c r="I535" s="58" t="s">
        <v>4213</v>
      </c>
      <c r="J535" s="55"/>
      <c r="K535" s="56"/>
    </row>
    <row r="536" spans="1:11" ht="49.15" customHeight="1">
      <c r="A536" s="53"/>
      <c r="B536" s="59" t="s">
        <v>4366</v>
      </c>
      <c r="C536" s="59" t="s">
        <v>4365</v>
      </c>
      <c r="D536" s="59" t="s">
        <v>4369</v>
      </c>
      <c r="E536" s="59" t="s">
        <v>4162</v>
      </c>
      <c r="F536" s="59" t="s">
        <v>617</v>
      </c>
      <c r="G536" s="59" t="s">
        <v>618</v>
      </c>
      <c r="H536" s="58"/>
      <c r="I536" s="58" t="s">
        <v>4213</v>
      </c>
      <c r="J536" s="55"/>
      <c r="K536" s="56"/>
    </row>
    <row r="537" spans="1:11" ht="49.15" customHeight="1">
      <c r="A537" s="53"/>
      <c r="B537" s="59" t="s">
        <v>4366</v>
      </c>
      <c r="C537" s="59" t="s">
        <v>4365</v>
      </c>
      <c r="D537" s="59" t="s">
        <v>3017</v>
      </c>
      <c r="E537" s="59" t="s">
        <v>4162</v>
      </c>
      <c r="F537" s="59" t="s">
        <v>356</v>
      </c>
      <c r="G537" s="59" t="s">
        <v>357</v>
      </c>
      <c r="H537" s="58"/>
      <c r="I537" s="58" t="s">
        <v>4213</v>
      </c>
      <c r="J537" s="55"/>
      <c r="K537" s="56"/>
    </row>
    <row r="538" spans="1:11" ht="49.15" customHeight="1">
      <c r="A538" s="53"/>
      <c r="B538" s="59" t="s">
        <v>3403</v>
      </c>
      <c r="C538" s="59" t="s">
        <v>3403</v>
      </c>
      <c r="D538" s="59" t="s">
        <v>1877</v>
      </c>
      <c r="E538" s="59" t="s">
        <v>4085</v>
      </c>
      <c r="F538" s="59" t="s">
        <v>40</v>
      </c>
      <c r="G538" s="59" t="s">
        <v>41</v>
      </c>
      <c r="H538" s="58"/>
      <c r="I538" s="58" t="s">
        <v>4213</v>
      </c>
      <c r="J538" s="55"/>
      <c r="K538" s="56"/>
    </row>
    <row r="539" spans="1:11" ht="49.15" customHeight="1">
      <c r="A539" s="53"/>
      <c r="B539" s="59" t="s">
        <v>3403</v>
      </c>
      <c r="C539" s="59" t="s">
        <v>3403</v>
      </c>
      <c r="D539" s="59" t="s">
        <v>818</v>
      </c>
      <c r="E539" s="59" t="s">
        <v>4085</v>
      </c>
      <c r="F539" s="59" t="s">
        <v>819</v>
      </c>
      <c r="G539" s="59" t="s">
        <v>820</v>
      </c>
      <c r="H539" s="58"/>
      <c r="I539" s="58" t="s">
        <v>4213</v>
      </c>
      <c r="J539" s="55"/>
      <c r="K539" s="56"/>
    </row>
    <row r="540" spans="1:11" ht="49.15" customHeight="1">
      <c r="A540" s="53"/>
      <c r="B540" s="59" t="s">
        <v>3403</v>
      </c>
      <c r="C540" s="59" t="s">
        <v>3403</v>
      </c>
      <c r="D540" s="59" t="s">
        <v>1893</v>
      </c>
      <c r="E540" s="59" t="s">
        <v>4085</v>
      </c>
      <c r="F540" s="59" t="s">
        <v>2644</v>
      </c>
      <c r="G540" s="59" t="s">
        <v>821</v>
      </c>
      <c r="H540" s="58"/>
      <c r="I540" s="58" t="s">
        <v>4213</v>
      </c>
      <c r="J540" s="55"/>
      <c r="K540" s="56"/>
    </row>
    <row r="541" spans="1:11" ht="49.15" customHeight="1">
      <c r="A541" s="53"/>
      <c r="B541" s="59" t="s">
        <v>3403</v>
      </c>
      <c r="C541" s="59" t="s">
        <v>3403</v>
      </c>
      <c r="D541" s="59" t="s">
        <v>822</v>
      </c>
      <c r="E541" s="59" t="s">
        <v>4085</v>
      </c>
      <c r="F541" s="59" t="s">
        <v>785</v>
      </c>
      <c r="G541" s="59" t="s">
        <v>786</v>
      </c>
      <c r="H541" s="58"/>
      <c r="I541" s="58" t="s">
        <v>4213</v>
      </c>
      <c r="J541" s="55"/>
      <c r="K541" s="56"/>
    </row>
    <row r="542" spans="1:11" ht="49.15" customHeight="1">
      <c r="A542" s="53"/>
      <c r="B542" s="59" t="s">
        <v>3403</v>
      </c>
      <c r="C542" s="59" t="s">
        <v>3403</v>
      </c>
      <c r="D542" s="59" t="s">
        <v>1910</v>
      </c>
      <c r="E542" s="59" t="s">
        <v>4085</v>
      </c>
      <c r="F542" s="59" t="s">
        <v>2788</v>
      </c>
      <c r="G542" s="59" t="s">
        <v>2789</v>
      </c>
      <c r="H542" s="58"/>
      <c r="I542" s="58" t="s">
        <v>4213</v>
      </c>
      <c r="J542" s="55"/>
      <c r="K542" s="56"/>
    </row>
    <row r="543" spans="1:11" ht="49.15" customHeight="1">
      <c r="A543" s="53"/>
      <c r="B543" s="59" t="s">
        <v>3403</v>
      </c>
      <c r="C543" s="59" t="s">
        <v>3403</v>
      </c>
      <c r="D543" s="59" t="s">
        <v>823</v>
      </c>
      <c r="E543" s="59" t="s">
        <v>4085</v>
      </c>
      <c r="F543" s="59" t="s">
        <v>824</v>
      </c>
      <c r="G543" s="59" t="s">
        <v>825</v>
      </c>
      <c r="H543" s="58"/>
      <c r="I543" s="58" t="s">
        <v>4213</v>
      </c>
      <c r="J543" s="55"/>
      <c r="K543" s="56"/>
    </row>
    <row r="544" spans="1:11" ht="49.15" customHeight="1">
      <c r="A544" s="53"/>
      <c r="B544" s="59" t="s">
        <v>3403</v>
      </c>
      <c r="C544" s="59" t="s">
        <v>3403</v>
      </c>
      <c r="D544" s="59" t="s">
        <v>826</v>
      </c>
      <c r="E544" s="59" t="s">
        <v>4085</v>
      </c>
      <c r="F544" s="59" t="s">
        <v>632</v>
      </c>
      <c r="G544" s="59" t="s">
        <v>633</v>
      </c>
      <c r="H544" s="58"/>
      <c r="I544" s="58" t="s">
        <v>4213</v>
      </c>
      <c r="J544" s="55"/>
      <c r="K544" s="56"/>
    </row>
    <row r="545" spans="1:11" ht="49.15" customHeight="1">
      <c r="A545" s="53"/>
      <c r="B545" s="59" t="s">
        <v>4187</v>
      </c>
      <c r="C545" s="59" t="s">
        <v>1736</v>
      </c>
      <c r="D545" s="59" t="s">
        <v>827</v>
      </c>
      <c r="E545" s="59" t="s">
        <v>4083</v>
      </c>
      <c r="F545" s="59" t="s">
        <v>828</v>
      </c>
      <c r="G545" s="59" t="s">
        <v>829</v>
      </c>
      <c r="H545" s="58"/>
      <c r="I545" s="58" t="s">
        <v>4213</v>
      </c>
      <c r="J545" s="55"/>
      <c r="K545" s="56"/>
    </row>
    <row r="546" spans="1:11" ht="49.15" customHeight="1">
      <c r="A546" s="53"/>
      <c r="B546" s="59" t="s">
        <v>4187</v>
      </c>
      <c r="C546" s="59" t="s">
        <v>1736</v>
      </c>
      <c r="D546" s="59" t="s">
        <v>830</v>
      </c>
      <c r="E546" s="59" t="s">
        <v>4083</v>
      </c>
      <c r="F546" s="59" t="s">
        <v>2605</v>
      </c>
      <c r="G546" s="59" t="s">
        <v>2606</v>
      </c>
      <c r="H546" s="58"/>
      <c r="I546" s="58" t="s">
        <v>4213</v>
      </c>
      <c r="J546" s="55"/>
      <c r="K546" s="56"/>
    </row>
    <row r="547" spans="1:11" ht="49.15" customHeight="1">
      <c r="A547" s="53"/>
      <c r="B547" s="59" t="s">
        <v>4187</v>
      </c>
      <c r="C547" s="59" t="s">
        <v>5312</v>
      </c>
      <c r="D547" s="59" t="s">
        <v>831</v>
      </c>
      <c r="E547" s="59" t="s">
        <v>832</v>
      </c>
      <c r="F547" s="59" t="s">
        <v>2751</v>
      </c>
      <c r="G547" s="59" t="s">
        <v>2752</v>
      </c>
      <c r="H547" s="58"/>
      <c r="I547" s="58" t="s">
        <v>4213</v>
      </c>
      <c r="J547" s="55"/>
      <c r="K547" s="56"/>
    </row>
    <row r="548" spans="1:11" ht="49.15" customHeight="1">
      <c r="A548" s="53"/>
      <c r="B548" s="59" t="s">
        <v>4187</v>
      </c>
      <c r="C548" s="59" t="s">
        <v>5312</v>
      </c>
      <c r="D548" s="59" t="s">
        <v>833</v>
      </c>
      <c r="E548" s="59" t="s">
        <v>832</v>
      </c>
      <c r="F548" s="59" t="s">
        <v>834</v>
      </c>
      <c r="G548" s="59" t="s">
        <v>835</v>
      </c>
      <c r="H548" s="58"/>
      <c r="I548" s="58" t="s">
        <v>4213</v>
      </c>
      <c r="J548" s="55"/>
      <c r="K548" s="56"/>
    </row>
    <row r="549" spans="1:11" ht="49.15" customHeight="1">
      <c r="A549" s="53"/>
      <c r="B549" s="59" t="s">
        <v>4187</v>
      </c>
      <c r="C549" s="59" t="s">
        <v>4379</v>
      </c>
      <c r="D549" s="59" t="s">
        <v>4382</v>
      </c>
      <c r="E549" s="59" t="s">
        <v>4115</v>
      </c>
      <c r="F549" s="59" t="s">
        <v>78</v>
      </c>
      <c r="G549" s="59" t="s">
        <v>79</v>
      </c>
      <c r="H549" s="58"/>
      <c r="I549" s="58" t="s">
        <v>4213</v>
      </c>
      <c r="J549" s="55"/>
      <c r="K549" s="56"/>
    </row>
    <row r="550" spans="1:11" ht="49.15" customHeight="1">
      <c r="A550" s="53"/>
      <c r="B550" s="59" t="s">
        <v>4187</v>
      </c>
      <c r="C550" s="59" t="s">
        <v>4379</v>
      </c>
      <c r="D550" s="59" t="s">
        <v>4382</v>
      </c>
      <c r="E550" s="59" t="s">
        <v>4115</v>
      </c>
      <c r="F550" s="59" t="s">
        <v>836</v>
      </c>
      <c r="G550" s="59" t="s">
        <v>79</v>
      </c>
      <c r="H550" s="58"/>
      <c r="I550" s="58" t="s">
        <v>4213</v>
      </c>
      <c r="J550" s="55"/>
      <c r="K550" s="56"/>
    </row>
    <row r="551" spans="1:11" ht="49.15" customHeight="1">
      <c r="A551" s="53"/>
      <c r="B551" s="59" t="s">
        <v>4431</v>
      </c>
      <c r="C551" s="59" t="s">
        <v>345</v>
      </c>
      <c r="D551" s="59" t="s">
        <v>837</v>
      </c>
      <c r="E551" s="59" t="s">
        <v>838</v>
      </c>
      <c r="F551" s="59" t="s">
        <v>2644</v>
      </c>
      <c r="G551" s="59" t="s">
        <v>2645</v>
      </c>
      <c r="H551" s="58"/>
      <c r="I551" s="58" t="s">
        <v>4213</v>
      </c>
      <c r="J551" s="55"/>
      <c r="K551" s="56"/>
    </row>
    <row r="552" spans="1:11" ht="49.15" customHeight="1">
      <c r="A552" s="53"/>
      <c r="B552" s="59" t="s">
        <v>4431</v>
      </c>
      <c r="C552" s="59" t="s">
        <v>345</v>
      </c>
      <c r="D552" s="59" t="s">
        <v>839</v>
      </c>
      <c r="E552" s="59" t="s">
        <v>838</v>
      </c>
      <c r="F552" s="59" t="s">
        <v>2751</v>
      </c>
      <c r="G552" s="59" t="s">
        <v>2752</v>
      </c>
      <c r="H552" s="58"/>
      <c r="I552" s="58" t="s">
        <v>4213</v>
      </c>
      <c r="J552" s="55"/>
      <c r="K552" s="56"/>
    </row>
    <row r="553" spans="1:11" ht="49.15" customHeight="1">
      <c r="A553" s="53"/>
      <c r="B553" s="59" t="s">
        <v>4187</v>
      </c>
      <c r="C553" s="59" t="s">
        <v>4340</v>
      </c>
      <c r="D553" s="59" t="s">
        <v>840</v>
      </c>
      <c r="E553" s="59" t="s">
        <v>841</v>
      </c>
      <c r="F553" s="59" t="s">
        <v>842</v>
      </c>
      <c r="G553" s="59" t="s">
        <v>843</v>
      </c>
      <c r="H553" s="58"/>
      <c r="I553" s="58" t="s">
        <v>4213</v>
      </c>
      <c r="J553" s="55"/>
      <c r="K553" s="56"/>
    </row>
    <row r="554" spans="1:11" ht="49.15" customHeight="1">
      <c r="A554" s="53"/>
      <c r="B554" s="59" t="s">
        <v>4187</v>
      </c>
      <c r="C554" s="59" t="s">
        <v>4340</v>
      </c>
      <c r="D554" s="59" t="s">
        <v>844</v>
      </c>
      <c r="E554" s="59" t="s">
        <v>841</v>
      </c>
      <c r="F554" s="59" t="s">
        <v>112</v>
      </c>
      <c r="G554" s="59" t="s">
        <v>113</v>
      </c>
      <c r="H554" s="58"/>
      <c r="I554" s="58" t="s">
        <v>4213</v>
      </c>
      <c r="J554" s="55"/>
      <c r="K554" s="56"/>
    </row>
    <row r="555" spans="1:11" ht="49.15" customHeight="1">
      <c r="A555" s="53"/>
      <c r="B555" s="59" t="s">
        <v>4187</v>
      </c>
      <c r="C555" s="59" t="s">
        <v>4340</v>
      </c>
      <c r="D555" s="59" t="s">
        <v>845</v>
      </c>
      <c r="E555" s="59" t="s">
        <v>841</v>
      </c>
      <c r="F555" s="59" t="s">
        <v>2778</v>
      </c>
      <c r="G555" s="59" t="s">
        <v>2779</v>
      </c>
      <c r="H555" s="58"/>
      <c r="I555" s="58" t="s">
        <v>4213</v>
      </c>
      <c r="J555" s="55"/>
      <c r="K555" s="56"/>
    </row>
    <row r="556" spans="1:11" ht="49.15" customHeight="1">
      <c r="A556" s="53"/>
      <c r="B556" s="59" t="s">
        <v>4187</v>
      </c>
      <c r="C556" s="59" t="s">
        <v>4340</v>
      </c>
      <c r="D556" s="59" t="s">
        <v>846</v>
      </c>
      <c r="E556" s="59" t="s">
        <v>841</v>
      </c>
      <c r="F556" s="59" t="s">
        <v>350</v>
      </c>
      <c r="G556" s="59" t="s">
        <v>351</v>
      </c>
      <c r="H556" s="58"/>
      <c r="I556" s="58" t="s">
        <v>4213</v>
      </c>
      <c r="J556" s="55"/>
      <c r="K556" s="56"/>
    </row>
    <row r="557" spans="1:11" ht="49.15" customHeight="1">
      <c r="A557" s="53"/>
      <c r="B557" s="59" t="s">
        <v>4187</v>
      </c>
      <c r="C557" s="59" t="s">
        <v>4340</v>
      </c>
      <c r="D557" s="59" t="s">
        <v>847</v>
      </c>
      <c r="E557" s="59" t="s">
        <v>841</v>
      </c>
      <c r="F557" s="59" t="s">
        <v>848</v>
      </c>
      <c r="G557" s="59" t="s">
        <v>849</v>
      </c>
      <c r="H557" s="58"/>
      <c r="I557" s="58" t="s">
        <v>4213</v>
      </c>
      <c r="J557" s="55"/>
      <c r="K557" s="56"/>
    </row>
    <row r="558" spans="1:11" ht="49.15" customHeight="1">
      <c r="A558" s="53"/>
      <c r="B558" s="59" t="s">
        <v>4187</v>
      </c>
      <c r="C558" s="59" t="s">
        <v>4340</v>
      </c>
      <c r="D558" s="59" t="s">
        <v>850</v>
      </c>
      <c r="E558" s="59" t="s">
        <v>841</v>
      </c>
      <c r="F558" s="59" t="s">
        <v>2807</v>
      </c>
      <c r="G558" s="59" t="s">
        <v>2808</v>
      </c>
      <c r="H558" s="58"/>
      <c r="I558" s="58" t="s">
        <v>4213</v>
      </c>
      <c r="J558" s="55"/>
      <c r="K558" s="56"/>
    </row>
    <row r="559" spans="1:11" ht="49.15" customHeight="1">
      <c r="A559" s="53"/>
      <c r="B559" s="59" t="s">
        <v>4187</v>
      </c>
      <c r="C559" s="59" t="s">
        <v>4243</v>
      </c>
      <c r="D559" s="59" t="s">
        <v>851</v>
      </c>
      <c r="E559" s="59" t="s">
        <v>852</v>
      </c>
      <c r="F559" s="59" t="s">
        <v>2694</v>
      </c>
      <c r="G559" s="59" t="s">
        <v>2695</v>
      </c>
      <c r="H559" s="58"/>
      <c r="I559" s="58" t="s">
        <v>4213</v>
      </c>
      <c r="J559" s="55"/>
      <c r="K559" s="56"/>
    </row>
    <row r="560" spans="1:11" ht="49.15" customHeight="1">
      <c r="A560" s="53"/>
      <c r="B560" s="59" t="s">
        <v>4187</v>
      </c>
      <c r="C560" s="59" t="s">
        <v>4243</v>
      </c>
      <c r="D560" s="59" t="s">
        <v>853</v>
      </c>
      <c r="E560" s="59" t="s">
        <v>852</v>
      </c>
      <c r="F560" s="59" t="s">
        <v>2751</v>
      </c>
      <c r="G560" s="59" t="s">
        <v>2752</v>
      </c>
      <c r="H560" s="58"/>
      <c r="I560" s="58" t="s">
        <v>4213</v>
      </c>
      <c r="J560" s="55"/>
      <c r="K560" s="56"/>
    </row>
    <row r="561" spans="1:11" ht="49.15" customHeight="1">
      <c r="A561" s="53"/>
      <c r="B561" s="59" t="s">
        <v>4187</v>
      </c>
      <c r="C561" s="59" t="s">
        <v>4243</v>
      </c>
      <c r="D561" s="59" t="s">
        <v>854</v>
      </c>
      <c r="E561" s="59" t="s">
        <v>852</v>
      </c>
      <c r="F561" s="59" t="s">
        <v>730</v>
      </c>
      <c r="G561" s="59" t="s">
        <v>731</v>
      </c>
      <c r="H561" s="58"/>
      <c r="I561" s="58" t="s">
        <v>4213</v>
      </c>
      <c r="J561" s="55"/>
      <c r="K561" s="56"/>
    </row>
    <row r="562" spans="1:11" ht="49.15" customHeight="1">
      <c r="A562" s="53"/>
      <c r="B562" s="59" t="s">
        <v>4187</v>
      </c>
      <c r="C562" s="59" t="s">
        <v>4243</v>
      </c>
      <c r="D562" s="59" t="s">
        <v>855</v>
      </c>
      <c r="E562" s="59" t="s">
        <v>852</v>
      </c>
      <c r="F562" s="59" t="s">
        <v>856</v>
      </c>
      <c r="G562" s="59" t="s">
        <v>857</v>
      </c>
      <c r="H562" s="58"/>
      <c r="I562" s="58" t="s">
        <v>4213</v>
      </c>
      <c r="J562" s="55"/>
      <c r="K562" s="56"/>
    </row>
    <row r="563" spans="1:11" ht="49.15" customHeight="1">
      <c r="A563" s="53"/>
      <c r="B563" s="59" t="s">
        <v>4187</v>
      </c>
      <c r="C563" s="59" t="s">
        <v>858</v>
      </c>
      <c r="D563" s="59" t="s">
        <v>859</v>
      </c>
      <c r="E563" s="59" t="s">
        <v>860</v>
      </c>
      <c r="F563" s="59" t="s">
        <v>2748</v>
      </c>
      <c r="G563" s="59" t="s">
        <v>2749</v>
      </c>
      <c r="H563" s="58"/>
      <c r="I563" s="58" t="s">
        <v>4213</v>
      </c>
      <c r="J563" s="55"/>
      <c r="K563" s="56"/>
    </row>
    <row r="564" spans="1:11" ht="49.15" customHeight="1">
      <c r="A564" s="53"/>
      <c r="B564" s="59" t="s">
        <v>4187</v>
      </c>
      <c r="C564" s="59" t="s">
        <v>858</v>
      </c>
      <c r="D564" s="59" t="s">
        <v>861</v>
      </c>
      <c r="E564" s="59" t="s">
        <v>860</v>
      </c>
      <c r="F564" s="59" t="s">
        <v>115</v>
      </c>
      <c r="G564" s="59" t="s">
        <v>116</v>
      </c>
      <c r="H564" s="58"/>
      <c r="I564" s="58" t="s">
        <v>4213</v>
      </c>
      <c r="J564" s="55"/>
      <c r="K564" s="56"/>
    </row>
    <row r="565" spans="1:11" ht="49.15" customHeight="1">
      <c r="A565" s="53"/>
      <c r="B565" s="59" t="s">
        <v>4187</v>
      </c>
      <c r="C565" s="59" t="s">
        <v>858</v>
      </c>
      <c r="D565" s="59" t="s">
        <v>862</v>
      </c>
      <c r="E565" s="59" t="s">
        <v>860</v>
      </c>
      <c r="F565" s="59" t="s">
        <v>50</v>
      </c>
      <c r="G565" s="59" t="s">
        <v>51</v>
      </c>
      <c r="H565" s="58"/>
      <c r="I565" s="58" t="s">
        <v>4213</v>
      </c>
      <c r="J565" s="55"/>
      <c r="K565" s="56"/>
    </row>
    <row r="566" spans="1:11" ht="49.15" customHeight="1">
      <c r="A566" s="53"/>
      <c r="B566" s="59" t="s">
        <v>4187</v>
      </c>
      <c r="C566" s="59" t="s">
        <v>858</v>
      </c>
      <c r="D566" s="59" t="s">
        <v>863</v>
      </c>
      <c r="E566" s="59" t="s">
        <v>860</v>
      </c>
      <c r="F566" s="59" t="s">
        <v>16</v>
      </c>
      <c r="G566" s="59" t="s">
        <v>17</v>
      </c>
      <c r="H566" s="58"/>
      <c r="I566" s="58" t="s">
        <v>4213</v>
      </c>
      <c r="J566" s="55"/>
      <c r="K566" s="56"/>
    </row>
    <row r="567" spans="1:11" ht="49.15" customHeight="1">
      <c r="A567" s="53"/>
      <c r="B567" s="59" t="s">
        <v>4187</v>
      </c>
      <c r="C567" s="59" t="s">
        <v>858</v>
      </c>
      <c r="D567" s="59" t="s">
        <v>864</v>
      </c>
      <c r="E567" s="59" t="s">
        <v>860</v>
      </c>
      <c r="F567" s="59" t="s">
        <v>617</v>
      </c>
      <c r="G567" s="59" t="s">
        <v>618</v>
      </c>
      <c r="H567" s="58"/>
      <c r="I567" s="58" t="s">
        <v>4213</v>
      </c>
      <c r="J567" s="55"/>
      <c r="K567" s="56"/>
    </row>
    <row r="568" spans="1:11" ht="49.15" customHeight="1">
      <c r="A568" s="53"/>
      <c r="B568" s="59" t="s">
        <v>4187</v>
      </c>
      <c r="C568" s="59" t="s">
        <v>4437</v>
      </c>
      <c r="D568" s="59" t="s">
        <v>865</v>
      </c>
      <c r="E568" s="59" t="s">
        <v>866</v>
      </c>
      <c r="F568" s="59" t="s">
        <v>40</v>
      </c>
      <c r="G568" s="59" t="s">
        <v>41</v>
      </c>
      <c r="H568" s="58"/>
      <c r="I568" s="58" t="s">
        <v>4213</v>
      </c>
      <c r="J568" s="55"/>
      <c r="K568" s="56"/>
    </row>
    <row r="569" spans="1:11" ht="49.15" customHeight="1">
      <c r="A569" s="53"/>
      <c r="B569" s="59" t="s">
        <v>4187</v>
      </c>
      <c r="C569" s="59" t="s">
        <v>4437</v>
      </c>
      <c r="D569" s="59" t="s">
        <v>867</v>
      </c>
      <c r="E569" s="59" t="s">
        <v>866</v>
      </c>
      <c r="F569" s="59" t="s">
        <v>2751</v>
      </c>
      <c r="G569" s="59" t="s">
        <v>2752</v>
      </c>
      <c r="H569" s="58"/>
      <c r="I569" s="58" t="s">
        <v>4213</v>
      </c>
      <c r="J569" s="55"/>
      <c r="K569" s="56"/>
    </row>
    <row r="570" spans="1:11" ht="49.15" customHeight="1">
      <c r="A570" s="53"/>
      <c r="B570" s="59" t="s">
        <v>4187</v>
      </c>
      <c r="C570" s="59" t="s">
        <v>4437</v>
      </c>
      <c r="D570" s="59" t="s">
        <v>868</v>
      </c>
      <c r="E570" s="59" t="s">
        <v>866</v>
      </c>
      <c r="F570" s="59" t="s">
        <v>2827</v>
      </c>
      <c r="G570" s="59" t="s">
        <v>2828</v>
      </c>
      <c r="H570" s="58"/>
      <c r="I570" s="58" t="s">
        <v>4213</v>
      </c>
      <c r="J570" s="55"/>
      <c r="K570" s="56"/>
    </row>
    <row r="571" spans="1:11" ht="49.15" customHeight="1">
      <c r="A571" s="53"/>
      <c r="B571" s="59" t="s">
        <v>4187</v>
      </c>
      <c r="C571" s="59" t="s">
        <v>2205</v>
      </c>
      <c r="D571" s="59" t="s">
        <v>869</v>
      </c>
      <c r="E571" s="59" t="s">
        <v>870</v>
      </c>
      <c r="F571" s="59" t="s">
        <v>2603</v>
      </c>
      <c r="G571" s="59" t="s">
        <v>2604</v>
      </c>
      <c r="H571" s="58"/>
      <c r="I571" s="58" t="s">
        <v>4213</v>
      </c>
      <c r="J571" s="55"/>
      <c r="K571" s="56"/>
    </row>
    <row r="572" spans="1:11" ht="49.15" customHeight="1">
      <c r="A572" s="53"/>
      <c r="B572" s="59" t="s">
        <v>4187</v>
      </c>
      <c r="C572" s="59" t="s">
        <v>4902</v>
      </c>
      <c r="D572" s="59" t="s">
        <v>871</v>
      </c>
      <c r="E572" s="59" t="s">
        <v>872</v>
      </c>
      <c r="F572" s="59" t="s">
        <v>873</v>
      </c>
      <c r="G572" s="59" t="s">
        <v>874</v>
      </c>
      <c r="H572" s="58"/>
      <c r="I572" s="58" t="s">
        <v>4213</v>
      </c>
      <c r="J572" s="55"/>
      <c r="K572" s="56"/>
    </row>
    <row r="573" spans="1:11" ht="49.15" customHeight="1">
      <c r="A573" s="53"/>
      <c r="B573" s="59" t="s">
        <v>4187</v>
      </c>
      <c r="C573" s="59" t="s">
        <v>4437</v>
      </c>
      <c r="D573" s="59" t="s">
        <v>875</v>
      </c>
      <c r="E573" s="59" t="s">
        <v>4147</v>
      </c>
      <c r="F573" s="59" t="s">
        <v>2748</v>
      </c>
      <c r="G573" s="59" t="s">
        <v>2749</v>
      </c>
      <c r="H573" s="58"/>
      <c r="I573" s="58" t="s">
        <v>4213</v>
      </c>
      <c r="J573" s="55"/>
      <c r="K573" s="56"/>
    </row>
    <row r="574" spans="1:11" ht="49.15" customHeight="1">
      <c r="A574" s="53"/>
      <c r="B574" s="59" t="s">
        <v>4187</v>
      </c>
      <c r="C574" s="59" t="s">
        <v>4437</v>
      </c>
      <c r="D574" s="59" t="s">
        <v>876</v>
      </c>
      <c r="E574" s="59" t="s">
        <v>4147</v>
      </c>
      <c r="F574" s="59" t="s">
        <v>178</v>
      </c>
      <c r="G574" s="59" t="s">
        <v>179</v>
      </c>
      <c r="H574" s="58"/>
      <c r="I574" s="58" t="s">
        <v>4213</v>
      </c>
      <c r="J574" s="55"/>
      <c r="K574" s="56"/>
    </row>
    <row r="575" spans="1:11" ht="49.15" customHeight="1">
      <c r="A575" s="53"/>
      <c r="B575" s="59" t="s">
        <v>4187</v>
      </c>
      <c r="C575" s="59" t="s">
        <v>4437</v>
      </c>
      <c r="D575" s="59" t="s">
        <v>877</v>
      </c>
      <c r="E575" s="59" t="s">
        <v>4147</v>
      </c>
      <c r="F575" s="59" t="s">
        <v>2751</v>
      </c>
      <c r="G575" s="59" t="s">
        <v>2752</v>
      </c>
      <c r="H575" s="58"/>
      <c r="I575" s="58" t="s">
        <v>4213</v>
      </c>
      <c r="J575" s="55"/>
      <c r="K575" s="56"/>
    </row>
    <row r="576" spans="1:11" ht="49.15" customHeight="1">
      <c r="A576" s="53"/>
      <c r="B576" s="59" t="s">
        <v>4187</v>
      </c>
      <c r="C576" s="59" t="s">
        <v>4437</v>
      </c>
      <c r="D576" s="59" t="s">
        <v>878</v>
      </c>
      <c r="E576" s="59" t="s">
        <v>4147</v>
      </c>
      <c r="F576" s="59" t="s">
        <v>2553</v>
      </c>
      <c r="G576" s="59" t="s">
        <v>2554</v>
      </c>
      <c r="H576" s="58"/>
      <c r="I576" s="58" t="s">
        <v>4213</v>
      </c>
      <c r="J576" s="55"/>
      <c r="K576" s="56"/>
    </row>
    <row r="577" spans="1:11" ht="49.15" customHeight="1">
      <c r="A577" s="53"/>
      <c r="B577" s="59" t="s">
        <v>4187</v>
      </c>
      <c r="C577" s="59" t="s">
        <v>4437</v>
      </c>
      <c r="D577" s="59" t="s">
        <v>879</v>
      </c>
      <c r="E577" s="59" t="s">
        <v>4147</v>
      </c>
      <c r="F577" s="59" t="s">
        <v>128</v>
      </c>
      <c r="G577" s="59" t="s">
        <v>129</v>
      </c>
      <c r="H577" s="58"/>
      <c r="I577" s="58" t="s">
        <v>4213</v>
      </c>
      <c r="J577" s="55"/>
      <c r="K577" s="56"/>
    </row>
    <row r="578" spans="1:11" ht="49.15" customHeight="1">
      <c r="A578" s="53"/>
      <c r="B578" s="59" t="s">
        <v>4187</v>
      </c>
      <c r="C578" s="59" t="s">
        <v>4437</v>
      </c>
      <c r="D578" s="59" t="s">
        <v>1962</v>
      </c>
      <c r="E578" s="59" t="s">
        <v>4147</v>
      </c>
      <c r="F578" s="59" t="s">
        <v>27</v>
      </c>
      <c r="G578" s="59" t="s">
        <v>28</v>
      </c>
      <c r="H578" s="58"/>
      <c r="I578" s="58" t="s">
        <v>4213</v>
      </c>
      <c r="J578" s="55"/>
      <c r="K578" s="56"/>
    </row>
    <row r="579" spans="1:11" ht="49.15" customHeight="1">
      <c r="A579" s="53"/>
      <c r="B579" s="59" t="s">
        <v>4187</v>
      </c>
      <c r="C579" s="59" t="s">
        <v>4437</v>
      </c>
      <c r="D579" s="59" t="s">
        <v>880</v>
      </c>
      <c r="E579" s="59" t="s">
        <v>4147</v>
      </c>
      <c r="F579" s="59" t="s">
        <v>2559</v>
      </c>
      <c r="G579" s="59" t="s">
        <v>2560</v>
      </c>
      <c r="H579" s="58"/>
      <c r="I579" s="58" t="s">
        <v>4213</v>
      </c>
      <c r="J579" s="55"/>
      <c r="K579" s="56"/>
    </row>
    <row r="580" spans="1:11" ht="49.15" customHeight="1">
      <c r="A580" s="53"/>
      <c r="B580" s="59" t="s">
        <v>4187</v>
      </c>
      <c r="C580" s="59" t="s">
        <v>4437</v>
      </c>
      <c r="D580" s="59" t="s">
        <v>881</v>
      </c>
      <c r="E580" s="59" t="s">
        <v>4147</v>
      </c>
      <c r="F580" s="59" t="s">
        <v>675</v>
      </c>
      <c r="G580" s="59" t="s">
        <v>676</v>
      </c>
      <c r="H580" s="58"/>
      <c r="I580" s="58" t="s">
        <v>4213</v>
      </c>
      <c r="J580" s="55"/>
      <c r="K580" s="56"/>
    </row>
    <row r="581" spans="1:11" ht="49.15" customHeight="1">
      <c r="A581" s="53"/>
      <c r="B581" s="59" t="s">
        <v>4187</v>
      </c>
      <c r="C581" s="59" t="s">
        <v>4437</v>
      </c>
      <c r="D581" s="59" t="s">
        <v>882</v>
      </c>
      <c r="E581" s="59" t="s">
        <v>4147</v>
      </c>
      <c r="F581" s="59" t="s">
        <v>2836</v>
      </c>
      <c r="G581" s="59" t="s">
        <v>0</v>
      </c>
      <c r="H581" s="58"/>
      <c r="I581" s="58" t="s">
        <v>4213</v>
      </c>
      <c r="J581" s="55"/>
      <c r="K581" s="56"/>
    </row>
    <row r="582" spans="1:11" ht="49.15" customHeight="1">
      <c r="A582" s="53"/>
      <c r="B582" s="59" t="s">
        <v>4187</v>
      </c>
      <c r="C582" s="59" t="s">
        <v>883</v>
      </c>
      <c r="D582" s="59" t="s">
        <v>884</v>
      </c>
      <c r="E582" s="59" t="s">
        <v>885</v>
      </c>
      <c r="F582" s="59" t="s">
        <v>2748</v>
      </c>
      <c r="G582" s="59" t="s">
        <v>2749</v>
      </c>
      <c r="H582" s="58"/>
      <c r="I582" s="58" t="s">
        <v>4213</v>
      </c>
      <c r="J582" s="55"/>
      <c r="K582" s="56"/>
    </row>
    <row r="583" spans="1:11" ht="49.15" customHeight="1">
      <c r="A583" s="53"/>
      <c r="B583" s="59" t="s">
        <v>4187</v>
      </c>
      <c r="C583" s="59" t="s">
        <v>4186</v>
      </c>
      <c r="D583" s="59" t="s">
        <v>886</v>
      </c>
      <c r="E583" s="59" t="s">
        <v>4075</v>
      </c>
      <c r="F583" s="59" t="s">
        <v>2775</v>
      </c>
      <c r="G583" s="59" t="s">
        <v>2776</v>
      </c>
      <c r="H583" s="58"/>
      <c r="I583" s="58" t="s">
        <v>4213</v>
      </c>
      <c r="J583" s="55"/>
      <c r="K583" s="56"/>
    </row>
    <row r="584" spans="1:11" ht="49.15" customHeight="1">
      <c r="A584" s="53"/>
      <c r="B584" s="59" t="s">
        <v>4187</v>
      </c>
      <c r="C584" s="59" t="s">
        <v>4186</v>
      </c>
      <c r="D584" s="59" t="s">
        <v>887</v>
      </c>
      <c r="E584" s="59" t="s">
        <v>4075</v>
      </c>
      <c r="F584" s="59" t="s">
        <v>2694</v>
      </c>
      <c r="G584" s="59" t="s">
        <v>2695</v>
      </c>
      <c r="H584" s="58"/>
      <c r="I584" s="58" t="s">
        <v>4213</v>
      </c>
      <c r="J584" s="55"/>
      <c r="K584" s="56"/>
    </row>
    <row r="585" spans="1:11" ht="49.15" customHeight="1">
      <c r="A585" s="53"/>
      <c r="B585" s="59" t="s">
        <v>4187</v>
      </c>
      <c r="C585" s="59" t="s">
        <v>4186</v>
      </c>
      <c r="D585" s="59" t="s">
        <v>888</v>
      </c>
      <c r="E585" s="59" t="s">
        <v>4075</v>
      </c>
      <c r="F585" s="59" t="s">
        <v>40</v>
      </c>
      <c r="G585" s="59" t="s">
        <v>41</v>
      </c>
      <c r="H585" s="58"/>
      <c r="I585" s="58" t="s">
        <v>4213</v>
      </c>
      <c r="J585" s="55"/>
      <c r="K585" s="56"/>
    </row>
    <row r="586" spans="1:11" ht="49.15" customHeight="1">
      <c r="A586" s="53"/>
      <c r="B586" s="59" t="s">
        <v>4187</v>
      </c>
      <c r="C586" s="59" t="s">
        <v>4186</v>
      </c>
      <c r="D586" s="59" t="s">
        <v>889</v>
      </c>
      <c r="E586" s="59" t="s">
        <v>4075</v>
      </c>
      <c r="F586" s="59" t="s">
        <v>2755</v>
      </c>
      <c r="G586" s="59" t="s">
        <v>2756</v>
      </c>
      <c r="H586" s="58"/>
      <c r="I586" s="58" t="s">
        <v>4213</v>
      </c>
      <c r="J586" s="55"/>
      <c r="K586" s="56"/>
    </row>
    <row r="587" spans="1:11" ht="49.15" customHeight="1">
      <c r="A587" s="53"/>
      <c r="B587" s="59" t="s">
        <v>4187</v>
      </c>
      <c r="C587" s="59" t="s">
        <v>4186</v>
      </c>
      <c r="D587" s="59" t="s">
        <v>890</v>
      </c>
      <c r="E587" s="59" t="s">
        <v>4075</v>
      </c>
      <c r="F587" s="59" t="s">
        <v>891</v>
      </c>
      <c r="G587" s="59" t="s">
        <v>892</v>
      </c>
      <c r="H587" s="58"/>
      <c r="I587" s="58" t="s">
        <v>4213</v>
      </c>
      <c r="J587" s="55"/>
      <c r="K587" s="56"/>
    </row>
    <row r="588" spans="1:11" ht="49.15" customHeight="1">
      <c r="A588" s="53"/>
      <c r="B588" s="59" t="s">
        <v>4187</v>
      </c>
      <c r="C588" s="59" t="s">
        <v>4186</v>
      </c>
      <c r="D588" s="59" t="s">
        <v>893</v>
      </c>
      <c r="E588" s="59" t="s">
        <v>4075</v>
      </c>
      <c r="F588" s="59" t="s">
        <v>894</v>
      </c>
      <c r="G588" s="59" t="s">
        <v>895</v>
      </c>
      <c r="H588" s="58"/>
      <c r="I588" s="58" t="s">
        <v>4213</v>
      </c>
      <c r="J588" s="55"/>
      <c r="K588" s="56"/>
    </row>
    <row r="589" spans="1:11" ht="49.15" customHeight="1">
      <c r="A589" s="53"/>
      <c r="B589" s="59" t="s">
        <v>4187</v>
      </c>
      <c r="C589" s="59" t="s">
        <v>4186</v>
      </c>
      <c r="D589" s="59" t="s">
        <v>896</v>
      </c>
      <c r="E589" s="59" t="s">
        <v>4075</v>
      </c>
      <c r="F589" s="59" t="s">
        <v>78</v>
      </c>
      <c r="G589" s="59" t="s">
        <v>79</v>
      </c>
      <c r="H589" s="58"/>
      <c r="I589" s="58" t="s">
        <v>4213</v>
      </c>
      <c r="J589" s="55"/>
      <c r="K589" s="56"/>
    </row>
    <row r="590" spans="1:11" ht="49.15" customHeight="1">
      <c r="A590" s="53"/>
      <c r="B590" s="59" t="s">
        <v>4187</v>
      </c>
      <c r="C590" s="59" t="s">
        <v>4186</v>
      </c>
      <c r="D590" s="59" t="s">
        <v>897</v>
      </c>
      <c r="E590" s="59" t="s">
        <v>4075</v>
      </c>
      <c r="F590" s="59" t="s">
        <v>2818</v>
      </c>
      <c r="G590" s="59" t="s">
        <v>2819</v>
      </c>
      <c r="H590" s="58"/>
      <c r="I590" s="58" t="s">
        <v>4213</v>
      </c>
      <c r="J590" s="55"/>
      <c r="K590" s="56"/>
    </row>
    <row r="591" spans="1:11" ht="49.15" customHeight="1">
      <c r="A591" s="53"/>
      <c r="B591" s="59" t="s">
        <v>4187</v>
      </c>
      <c r="C591" s="59" t="s">
        <v>4186</v>
      </c>
      <c r="D591" s="59" t="s">
        <v>898</v>
      </c>
      <c r="E591" s="59" t="s">
        <v>4075</v>
      </c>
      <c r="F591" s="59" t="s">
        <v>2562</v>
      </c>
      <c r="G591" s="59" t="s">
        <v>2563</v>
      </c>
      <c r="H591" s="58"/>
      <c r="I591" s="58" t="s">
        <v>4213</v>
      </c>
      <c r="J591" s="55"/>
      <c r="K591" s="56"/>
    </row>
    <row r="592" spans="1:11" ht="49.15" customHeight="1">
      <c r="A592" s="53"/>
      <c r="B592" s="59" t="s">
        <v>4187</v>
      </c>
      <c r="C592" s="59" t="s">
        <v>4186</v>
      </c>
      <c r="D592" s="59" t="s">
        <v>899</v>
      </c>
      <c r="E592" s="59" t="s">
        <v>4075</v>
      </c>
      <c r="F592" s="59" t="s">
        <v>392</v>
      </c>
      <c r="G592" s="59" t="s">
        <v>393</v>
      </c>
      <c r="H592" s="58"/>
      <c r="I592" s="58" t="s">
        <v>4213</v>
      </c>
      <c r="J592" s="55"/>
      <c r="K592" s="56"/>
    </row>
    <row r="593" spans="1:11" ht="49.15" customHeight="1">
      <c r="A593" s="53"/>
      <c r="B593" s="59" t="s">
        <v>4187</v>
      </c>
      <c r="C593" s="59" t="s">
        <v>4186</v>
      </c>
      <c r="D593" s="59" t="s">
        <v>900</v>
      </c>
      <c r="E593" s="59" t="s">
        <v>4075</v>
      </c>
      <c r="F593" s="59" t="s">
        <v>901</v>
      </c>
      <c r="G593" s="59" t="s">
        <v>902</v>
      </c>
      <c r="H593" s="58"/>
      <c r="I593" s="58" t="s">
        <v>4213</v>
      </c>
      <c r="J593" s="55"/>
      <c r="K593" s="56"/>
    </row>
    <row r="594" spans="1:11" ht="49.15" customHeight="1">
      <c r="A594" s="53"/>
      <c r="B594" s="59" t="s">
        <v>4187</v>
      </c>
      <c r="C594" s="59" t="s">
        <v>4186</v>
      </c>
      <c r="D594" s="59" t="s">
        <v>903</v>
      </c>
      <c r="E594" s="59" t="s">
        <v>4075</v>
      </c>
      <c r="F594" s="59" t="s">
        <v>904</v>
      </c>
      <c r="G594" s="59" t="s">
        <v>905</v>
      </c>
      <c r="H594" s="58"/>
      <c r="I594" s="58" t="s">
        <v>4213</v>
      </c>
      <c r="J594" s="55"/>
      <c r="K594" s="56"/>
    </row>
    <row r="595" spans="1:11" ht="49.15" customHeight="1">
      <c r="A595" s="53"/>
      <c r="B595" s="59" t="s">
        <v>4366</v>
      </c>
      <c r="C595" s="59" t="s">
        <v>3743</v>
      </c>
      <c r="D595" s="59" t="s">
        <v>906</v>
      </c>
      <c r="E595" s="59" t="s">
        <v>907</v>
      </c>
      <c r="F595" s="59" t="s">
        <v>40</v>
      </c>
      <c r="G595" s="59" t="s">
        <v>41</v>
      </c>
      <c r="H595" s="58"/>
      <c r="I595" s="58" t="s">
        <v>4213</v>
      </c>
      <c r="J595" s="55"/>
      <c r="K595" s="56"/>
    </row>
    <row r="596" spans="1:11" ht="49.15" customHeight="1">
      <c r="A596" s="53"/>
      <c r="B596" s="59" t="s">
        <v>4366</v>
      </c>
      <c r="C596" s="59" t="s">
        <v>3743</v>
      </c>
      <c r="D596" s="59" t="s">
        <v>908</v>
      </c>
      <c r="E596" s="59" t="s">
        <v>907</v>
      </c>
      <c r="F596" s="59" t="s">
        <v>2778</v>
      </c>
      <c r="G596" s="59" t="s">
        <v>2779</v>
      </c>
      <c r="H596" s="58"/>
      <c r="I596" s="58" t="s">
        <v>4213</v>
      </c>
      <c r="J596" s="55"/>
      <c r="K596" s="56"/>
    </row>
    <row r="597" spans="1:11" ht="49.15" customHeight="1">
      <c r="A597" s="53"/>
      <c r="B597" s="59" t="s">
        <v>4366</v>
      </c>
      <c r="C597" s="59" t="s">
        <v>3743</v>
      </c>
      <c r="D597" s="59" t="s">
        <v>909</v>
      </c>
      <c r="E597" s="59" t="s">
        <v>907</v>
      </c>
      <c r="F597" s="59" t="s">
        <v>350</v>
      </c>
      <c r="G597" s="59" t="s">
        <v>351</v>
      </c>
      <c r="H597" s="58"/>
      <c r="I597" s="58" t="s">
        <v>4213</v>
      </c>
      <c r="J597" s="55"/>
      <c r="K597" s="56"/>
    </row>
    <row r="598" spans="1:11" ht="49.15" customHeight="1">
      <c r="A598" s="53"/>
      <c r="B598" s="59" t="s">
        <v>4366</v>
      </c>
      <c r="C598" s="59" t="s">
        <v>3743</v>
      </c>
      <c r="D598" s="59" t="s">
        <v>910</v>
      </c>
      <c r="E598" s="59" t="s">
        <v>907</v>
      </c>
      <c r="F598" s="59" t="s">
        <v>2785</v>
      </c>
      <c r="G598" s="59" t="s">
        <v>2786</v>
      </c>
      <c r="H598" s="58"/>
      <c r="I598" s="58" t="s">
        <v>4213</v>
      </c>
      <c r="J598" s="55"/>
      <c r="K598" s="56"/>
    </row>
    <row r="599" spans="1:11" ht="49.15" customHeight="1">
      <c r="A599" s="53"/>
      <c r="B599" s="59" t="s">
        <v>4366</v>
      </c>
      <c r="C599" s="59" t="s">
        <v>3743</v>
      </c>
      <c r="D599" s="59" t="s">
        <v>911</v>
      </c>
      <c r="E599" s="59" t="s">
        <v>907</v>
      </c>
      <c r="F599" s="59" t="s">
        <v>2553</v>
      </c>
      <c r="G599" s="59" t="s">
        <v>2554</v>
      </c>
      <c r="H599" s="58"/>
      <c r="I599" s="58" t="s">
        <v>4213</v>
      </c>
      <c r="J599" s="55"/>
      <c r="K599" s="56"/>
    </row>
    <row r="600" spans="1:11" ht="49.15" customHeight="1">
      <c r="A600" s="53"/>
      <c r="B600" s="59" t="s">
        <v>4366</v>
      </c>
      <c r="C600" s="59" t="s">
        <v>3743</v>
      </c>
      <c r="D600" s="59" t="s">
        <v>912</v>
      </c>
      <c r="E600" s="59" t="s">
        <v>907</v>
      </c>
      <c r="F600" s="59" t="s">
        <v>2755</v>
      </c>
      <c r="G600" s="59" t="s">
        <v>2756</v>
      </c>
      <c r="H600" s="58"/>
      <c r="I600" s="58" t="s">
        <v>4213</v>
      </c>
      <c r="J600" s="55"/>
      <c r="K600" s="56"/>
    </row>
    <row r="601" spans="1:11" ht="49.15" customHeight="1">
      <c r="A601" s="53"/>
      <c r="B601" s="59" t="s">
        <v>4366</v>
      </c>
      <c r="C601" s="59" t="s">
        <v>3743</v>
      </c>
      <c r="D601" s="59" t="s">
        <v>913</v>
      </c>
      <c r="E601" s="59" t="s">
        <v>907</v>
      </c>
      <c r="F601" s="59" t="s">
        <v>2818</v>
      </c>
      <c r="G601" s="59" t="s">
        <v>2819</v>
      </c>
      <c r="H601" s="58"/>
      <c r="I601" s="58" t="s">
        <v>4213</v>
      </c>
      <c r="J601" s="55"/>
      <c r="K601" s="56"/>
    </row>
    <row r="602" spans="1:11" ht="49.15" customHeight="1">
      <c r="A602" s="53"/>
      <c r="B602" s="59" t="s">
        <v>4366</v>
      </c>
      <c r="C602" s="59" t="s">
        <v>3743</v>
      </c>
      <c r="D602" s="59" t="s">
        <v>914</v>
      </c>
      <c r="E602" s="59" t="s">
        <v>907</v>
      </c>
      <c r="F602" s="59" t="s">
        <v>2605</v>
      </c>
      <c r="G602" s="59" t="s">
        <v>2606</v>
      </c>
      <c r="H602" s="58"/>
      <c r="I602" s="58" t="s">
        <v>4213</v>
      </c>
      <c r="J602" s="55"/>
      <c r="K602" s="56"/>
    </row>
    <row r="603" spans="1:11" ht="49.15" customHeight="1">
      <c r="A603" s="53"/>
      <c r="B603" s="59" t="s">
        <v>4366</v>
      </c>
      <c r="C603" s="59" t="s">
        <v>3743</v>
      </c>
      <c r="D603" s="59" t="s">
        <v>915</v>
      </c>
      <c r="E603" s="59" t="s">
        <v>907</v>
      </c>
      <c r="F603" s="59" t="s">
        <v>286</v>
      </c>
      <c r="G603" s="59" t="s">
        <v>287</v>
      </c>
      <c r="H603" s="58"/>
      <c r="I603" s="58" t="s">
        <v>4213</v>
      </c>
      <c r="J603" s="55"/>
      <c r="K603" s="56"/>
    </row>
    <row r="604" spans="1:11" ht="49.15" customHeight="1">
      <c r="A604" s="53"/>
      <c r="B604" s="59" t="s">
        <v>4366</v>
      </c>
      <c r="C604" s="59" t="s">
        <v>3743</v>
      </c>
      <c r="D604" s="59" t="s">
        <v>916</v>
      </c>
      <c r="E604" s="59" t="s">
        <v>907</v>
      </c>
      <c r="F604" s="59" t="s">
        <v>191</v>
      </c>
      <c r="G604" s="59" t="s">
        <v>192</v>
      </c>
      <c r="H604" s="58"/>
      <c r="I604" s="58" t="s">
        <v>4213</v>
      </c>
      <c r="J604" s="55"/>
      <c r="K604" s="56"/>
    </row>
    <row r="605" spans="1:11" ht="49.15" customHeight="1">
      <c r="A605" s="53"/>
      <c r="B605" s="59" t="s">
        <v>4366</v>
      </c>
      <c r="C605" s="59" t="s">
        <v>3743</v>
      </c>
      <c r="D605" s="59" t="s">
        <v>917</v>
      </c>
      <c r="E605" s="59" t="s">
        <v>907</v>
      </c>
      <c r="F605" s="59" t="s">
        <v>2613</v>
      </c>
      <c r="G605" s="59" t="s">
        <v>2614</v>
      </c>
      <c r="H605" s="58"/>
      <c r="I605" s="58" t="s">
        <v>4213</v>
      </c>
      <c r="J605" s="55"/>
      <c r="K605" s="56"/>
    </row>
    <row r="606" spans="1:11" ht="49.15" customHeight="1">
      <c r="A606" s="53"/>
      <c r="B606" s="59" t="s">
        <v>4366</v>
      </c>
      <c r="C606" s="59" t="s">
        <v>3743</v>
      </c>
      <c r="D606" s="59" t="s">
        <v>918</v>
      </c>
      <c r="E606" s="59" t="s">
        <v>907</v>
      </c>
      <c r="F606" s="59" t="s">
        <v>2</v>
      </c>
      <c r="G606" s="59" t="s">
        <v>3</v>
      </c>
      <c r="H606" s="58"/>
      <c r="I606" s="58" t="s">
        <v>4213</v>
      </c>
      <c r="J606" s="55"/>
      <c r="K606" s="56"/>
    </row>
    <row r="607" spans="1:11" ht="49.15" customHeight="1">
      <c r="A607" s="53"/>
      <c r="B607" s="59" t="s">
        <v>4187</v>
      </c>
      <c r="C607" s="59" t="s">
        <v>5312</v>
      </c>
      <c r="D607" s="59" t="s">
        <v>919</v>
      </c>
      <c r="E607" s="59" t="s">
        <v>920</v>
      </c>
      <c r="F607" s="59" t="s">
        <v>92</v>
      </c>
      <c r="G607" s="59" t="s">
        <v>93</v>
      </c>
      <c r="H607" s="58"/>
      <c r="I607" s="58" t="s">
        <v>4213</v>
      </c>
      <c r="J607" s="55"/>
      <c r="K607" s="56"/>
    </row>
    <row r="608" spans="1:11" ht="49.15" customHeight="1">
      <c r="A608" s="53"/>
      <c r="B608" s="59" t="s">
        <v>4187</v>
      </c>
      <c r="C608" s="59" t="s">
        <v>5312</v>
      </c>
      <c r="D608" s="59" t="s">
        <v>921</v>
      </c>
      <c r="E608" s="59" t="s">
        <v>920</v>
      </c>
      <c r="F608" s="59" t="s">
        <v>25</v>
      </c>
      <c r="G608" s="59" t="s">
        <v>26</v>
      </c>
      <c r="H608" s="58"/>
      <c r="I608" s="58" t="s">
        <v>4213</v>
      </c>
      <c r="J608" s="55"/>
      <c r="K608" s="56"/>
    </row>
    <row r="609" spans="1:11" ht="49.15" customHeight="1">
      <c r="A609" s="53"/>
      <c r="B609" s="59" t="s">
        <v>4187</v>
      </c>
      <c r="C609" s="59" t="s">
        <v>2917</v>
      </c>
      <c r="D609" s="59" t="s">
        <v>922</v>
      </c>
      <c r="E609" s="59" t="s">
        <v>923</v>
      </c>
      <c r="F609" s="59" t="s">
        <v>924</v>
      </c>
      <c r="G609" s="59" t="s">
        <v>925</v>
      </c>
      <c r="H609" s="58"/>
      <c r="I609" s="58" t="s">
        <v>4213</v>
      </c>
      <c r="J609" s="55"/>
      <c r="K609" s="56"/>
    </row>
    <row r="610" spans="1:11" ht="49.15" customHeight="1">
      <c r="A610" s="53"/>
      <c r="B610" s="59" t="s">
        <v>4187</v>
      </c>
      <c r="C610" s="59" t="s">
        <v>2917</v>
      </c>
      <c r="D610" s="59" t="s">
        <v>926</v>
      </c>
      <c r="E610" s="59" t="s">
        <v>923</v>
      </c>
      <c r="F610" s="59" t="s">
        <v>2755</v>
      </c>
      <c r="G610" s="59" t="s">
        <v>2756</v>
      </c>
      <c r="H610" s="58"/>
      <c r="I610" s="58" t="s">
        <v>4213</v>
      </c>
      <c r="J610" s="55"/>
      <c r="K610" s="56"/>
    </row>
    <row r="611" spans="1:11" ht="49.15" customHeight="1">
      <c r="A611" s="53"/>
      <c r="B611" s="59" t="s">
        <v>4187</v>
      </c>
      <c r="C611" s="59" t="s">
        <v>2917</v>
      </c>
      <c r="D611" s="59" t="s">
        <v>927</v>
      </c>
      <c r="E611" s="59" t="s">
        <v>923</v>
      </c>
      <c r="F611" s="59" t="s">
        <v>314</v>
      </c>
      <c r="G611" s="59" t="s">
        <v>315</v>
      </c>
      <c r="H611" s="58"/>
      <c r="I611" s="58" t="s">
        <v>4213</v>
      </c>
      <c r="J611" s="55"/>
      <c r="K611" s="56"/>
    </row>
    <row r="612" spans="1:11" ht="49.15" customHeight="1">
      <c r="A612" s="53"/>
      <c r="B612" s="59" t="s">
        <v>4187</v>
      </c>
      <c r="C612" s="59" t="s">
        <v>2917</v>
      </c>
      <c r="D612" s="59" t="s">
        <v>928</v>
      </c>
      <c r="E612" s="59" t="s">
        <v>923</v>
      </c>
      <c r="F612" s="59" t="s">
        <v>2718</v>
      </c>
      <c r="G612" s="59" t="s">
        <v>2719</v>
      </c>
      <c r="H612" s="58"/>
      <c r="I612" s="58" t="s">
        <v>4213</v>
      </c>
      <c r="J612" s="55"/>
      <c r="K612" s="56"/>
    </row>
    <row r="613" spans="1:11" ht="49.15" customHeight="1">
      <c r="A613" s="53"/>
      <c r="B613" s="59" t="s">
        <v>4187</v>
      </c>
      <c r="C613" s="59" t="s">
        <v>4379</v>
      </c>
      <c r="D613" s="59" t="s">
        <v>929</v>
      </c>
      <c r="E613" s="59" t="s">
        <v>4120</v>
      </c>
      <c r="F613" s="59" t="s">
        <v>92</v>
      </c>
      <c r="G613" s="59" t="s">
        <v>93</v>
      </c>
      <c r="H613" s="58"/>
      <c r="I613" s="58" t="s">
        <v>4213</v>
      </c>
      <c r="J613" s="55"/>
      <c r="K613" s="56"/>
    </row>
    <row r="614" spans="1:11" ht="49.15" customHeight="1">
      <c r="A614" s="53"/>
      <c r="B614" s="59" t="s">
        <v>4187</v>
      </c>
      <c r="C614" s="59" t="s">
        <v>4379</v>
      </c>
      <c r="D614" s="59" t="s">
        <v>930</v>
      </c>
      <c r="E614" s="59" t="s">
        <v>4120</v>
      </c>
      <c r="F614" s="59" t="s">
        <v>350</v>
      </c>
      <c r="G614" s="59" t="s">
        <v>351</v>
      </c>
      <c r="H614" s="58"/>
      <c r="I614" s="58" t="s">
        <v>4213</v>
      </c>
      <c r="J614" s="55"/>
      <c r="K614" s="56"/>
    </row>
    <row r="615" spans="1:11" ht="49.15" customHeight="1">
      <c r="A615" s="53"/>
      <c r="B615" s="59" t="s">
        <v>4187</v>
      </c>
      <c r="C615" s="59" t="s">
        <v>4379</v>
      </c>
      <c r="D615" s="59" t="s">
        <v>931</v>
      </c>
      <c r="E615" s="59" t="s">
        <v>4120</v>
      </c>
      <c r="F615" s="59" t="s">
        <v>924</v>
      </c>
      <c r="G615" s="59" t="s">
        <v>925</v>
      </c>
      <c r="H615" s="58"/>
      <c r="I615" s="58" t="s">
        <v>4213</v>
      </c>
      <c r="J615" s="55"/>
      <c r="K615" s="56"/>
    </row>
    <row r="616" spans="1:11" ht="49.15" customHeight="1">
      <c r="A616" s="53"/>
      <c r="B616" s="59" t="s">
        <v>4187</v>
      </c>
      <c r="C616" s="59" t="s">
        <v>4379</v>
      </c>
      <c r="D616" s="59" t="s">
        <v>932</v>
      </c>
      <c r="E616" s="59" t="s">
        <v>4120</v>
      </c>
      <c r="F616" s="59" t="s">
        <v>40</v>
      </c>
      <c r="G616" s="59" t="s">
        <v>2756</v>
      </c>
      <c r="H616" s="58"/>
      <c r="I616" s="58" t="s">
        <v>4213</v>
      </c>
      <c r="J616" s="55"/>
      <c r="K616" s="56"/>
    </row>
    <row r="617" spans="1:11" ht="49.15" customHeight="1">
      <c r="A617" s="53"/>
      <c r="B617" s="59" t="s">
        <v>4187</v>
      </c>
      <c r="C617" s="59" t="s">
        <v>4379</v>
      </c>
      <c r="D617" s="59" t="s">
        <v>933</v>
      </c>
      <c r="E617" s="59" t="s">
        <v>4120</v>
      </c>
      <c r="F617" s="59" t="s">
        <v>356</v>
      </c>
      <c r="G617" s="59" t="s">
        <v>357</v>
      </c>
      <c r="H617" s="58"/>
      <c r="I617" s="58" t="s">
        <v>4213</v>
      </c>
      <c r="J617" s="55"/>
      <c r="K617" s="56"/>
    </row>
    <row r="618" spans="1:11" ht="49.15" customHeight="1">
      <c r="A618" s="53"/>
      <c r="B618" s="59" t="s">
        <v>4187</v>
      </c>
      <c r="C618" s="59" t="s">
        <v>4379</v>
      </c>
      <c r="D618" s="59" t="s">
        <v>2004</v>
      </c>
      <c r="E618" s="59" t="s">
        <v>4120</v>
      </c>
      <c r="F618" s="59" t="s">
        <v>174</v>
      </c>
      <c r="G618" s="59" t="s">
        <v>175</v>
      </c>
      <c r="H618" s="58"/>
      <c r="I618" s="58" t="s">
        <v>4213</v>
      </c>
      <c r="J618" s="55"/>
      <c r="K618" s="56"/>
    </row>
    <row r="619" spans="1:11" ht="49.15" customHeight="1">
      <c r="A619" s="53"/>
      <c r="B619" s="59" t="s">
        <v>4187</v>
      </c>
      <c r="C619" s="59" t="s">
        <v>4379</v>
      </c>
      <c r="D619" s="59" t="s">
        <v>934</v>
      </c>
      <c r="E619" s="59" t="s">
        <v>4120</v>
      </c>
      <c r="F619" s="59" t="s">
        <v>314</v>
      </c>
      <c r="G619" s="59" t="s">
        <v>315</v>
      </c>
      <c r="H619" s="58"/>
      <c r="I619" s="58" t="s">
        <v>4213</v>
      </c>
      <c r="J619" s="55"/>
      <c r="K619" s="56"/>
    </row>
    <row r="620" spans="1:11" ht="49.15" customHeight="1">
      <c r="A620" s="53"/>
      <c r="B620" s="59" t="s">
        <v>4187</v>
      </c>
      <c r="C620" s="59" t="s">
        <v>4379</v>
      </c>
      <c r="D620" s="59" t="s">
        <v>935</v>
      </c>
      <c r="E620" s="59" t="s">
        <v>4120</v>
      </c>
      <c r="F620" s="59" t="s">
        <v>2718</v>
      </c>
      <c r="G620" s="59" t="s">
        <v>2719</v>
      </c>
      <c r="H620" s="58"/>
      <c r="I620" s="58" t="s">
        <v>4213</v>
      </c>
      <c r="J620" s="55"/>
      <c r="K620" s="56"/>
    </row>
    <row r="621" spans="1:11" ht="49.15" customHeight="1">
      <c r="A621" s="53"/>
      <c r="B621" s="59" t="s">
        <v>762</v>
      </c>
      <c r="C621" s="59" t="s">
        <v>936</v>
      </c>
      <c r="D621" s="59" t="s">
        <v>937</v>
      </c>
      <c r="E621" s="59" t="s">
        <v>938</v>
      </c>
      <c r="F621" s="59" t="s">
        <v>2748</v>
      </c>
      <c r="G621" s="59" t="s">
        <v>2749</v>
      </c>
      <c r="H621" s="58"/>
      <c r="I621" s="58" t="s">
        <v>4213</v>
      </c>
      <c r="J621" s="55"/>
      <c r="K621" s="56"/>
    </row>
    <row r="622" spans="1:11" ht="49.15" customHeight="1">
      <c r="A622" s="53"/>
      <c r="B622" s="59" t="s">
        <v>762</v>
      </c>
      <c r="C622" s="59" t="s">
        <v>936</v>
      </c>
      <c r="D622" s="59" t="s">
        <v>939</v>
      </c>
      <c r="E622" s="59" t="s">
        <v>938</v>
      </c>
      <c r="F622" s="59" t="s">
        <v>64</v>
      </c>
      <c r="G622" s="59" t="s">
        <v>65</v>
      </c>
      <c r="H622" s="58"/>
      <c r="I622" s="58" t="s">
        <v>4213</v>
      </c>
      <c r="J622" s="55"/>
      <c r="K622" s="56"/>
    </row>
    <row r="623" spans="1:11" ht="49.15" customHeight="1">
      <c r="A623" s="53"/>
      <c r="B623" s="59" t="s">
        <v>4187</v>
      </c>
      <c r="C623" s="59" t="s">
        <v>2917</v>
      </c>
      <c r="D623" s="59" t="s">
        <v>940</v>
      </c>
      <c r="E623" s="59" t="s">
        <v>941</v>
      </c>
      <c r="F623" s="59" t="s">
        <v>2694</v>
      </c>
      <c r="G623" s="59" t="s">
        <v>2695</v>
      </c>
      <c r="H623" s="58"/>
      <c r="I623" s="58" t="s">
        <v>4213</v>
      </c>
      <c r="J623" s="55"/>
      <c r="K623" s="56"/>
    </row>
    <row r="624" spans="1:11" ht="49.15" customHeight="1">
      <c r="A624" s="53"/>
      <c r="B624" s="59" t="s">
        <v>4187</v>
      </c>
      <c r="C624" s="59" t="s">
        <v>2917</v>
      </c>
      <c r="D624" s="59" t="s">
        <v>942</v>
      </c>
      <c r="E624" s="59" t="s">
        <v>941</v>
      </c>
      <c r="F624" s="59" t="s">
        <v>178</v>
      </c>
      <c r="G624" s="59" t="s">
        <v>179</v>
      </c>
      <c r="H624" s="58"/>
      <c r="I624" s="58" t="s">
        <v>4213</v>
      </c>
      <c r="J624" s="55"/>
      <c r="K624" s="56"/>
    </row>
    <row r="625" spans="1:11" ht="49.15" customHeight="1">
      <c r="A625" s="53"/>
      <c r="B625" s="59" t="s">
        <v>4187</v>
      </c>
      <c r="C625" s="59" t="s">
        <v>2917</v>
      </c>
      <c r="D625" s="59" t="s">
        <v>943</v>
      </c>
      <c r="E625" s="59" t="s">
        <v>941</v>
      </c>
      <c r="F625" s="59" t="s">
        <v>2553</v>
      </c>
      <c r="G625" s="59" t="s">
        <v>2554</v>
      </c>
      <c r="H625" s="58"/>
      <c r="I625" s="58" t="s">
        <v>4213</v>
      </c>
      <c r="J625" s="55"/>
      <c r="K625" s="56"/>
    </row>
    <row r="626" spans="1:11" ht="49.15" customHeight="1">
      <c r="A626" s="53"/>
      <c r="B626" s="59" t="s">
        <v>4187</v>
      </c>
      <c r="C626" s="59" t="s">
        <v>2917</v>
      </c>
      <c r="D626" s="59" t="s">
        <v>944</v>
      </c>
      <c r="E626" s="59" t="s">
        <v>941</v>
      </c>
      <c r="F626" s="59" t="s">
        <v>2622</v>
      </c>
      <c r="G626" s="59" t="s">
        <v>2623</v>
      </c>
      <c r="H626" s="58"/>
      <c r="I626" s="58" t="s">
        <v>4213</v>
      </c>
      <c r="J626" s="55"/>
      <c r="K626" s="56"/>
    </row>
    <row r="627" spans="1:11" ht="49.15" customHeight="1">
      <c r="A627" s="53"/>
      <c r="B627" s="59" t="s">
        <v>4187</v>
      </c>
      <c r="C627" s="59" t="s">
        <v>2917</v>
      </c>
      <c r="D627" s="59" t="s">
        <v>945</v>
      </c>
      <c r="E627" s="59" t="s">
        <v>941</v>
      </c>
      <c r="F627" s="59" t="s">
        <v>946</v>
      </c>
      <c r="G627" s="59" t="s">
        <v>947</v>
      </c>
      <c r="H627" s="58"/>
      <c r="I627" s="58" t="s">
        <v>4213</v>
      </c>
      <c r="J627" s="55"/>
      <c r="K627" s="56"/>
    </row>
    <row r="628" spans="1:11" ht="49.15" customHeight="1">
      <c r="A628" s="53"/>
      <c r="B628" s="59" t="s">
        <v>3403</v>
      </c>
      <c r="C628" s="59" t="s">
        <v>3403</v>
      </c>
      <c r="D628" s="59" t="s">
        <v>948</v>
      </c>
      <c r="E628" s="59" t="s">
        <v>949</v>
      </c>
      <c r="F628" s="59" t="s">
        <v>809</v>
      </c>
      <c r="G628" s="59" t="s">
        <v>810</v>
      </c>
      <c r="H628" s="58"/>
      <c r="I628" s="58" t="s">
        <v>4213</v>
      </c>
      <c r="J628" s="55"/>
      <c r="K628" s="56"/>
    </row>
    <row r="629" spans="1:11" ht="49.15" customHeight="1">
      <c r="A629" s="53"/>
      <c r="B629" s="59" t="s">
        <v>950</v>
      </c>
      <c r="C629" s="59" t="s">
        <v>951</v>
      </c>
      <c r="D629" s="59" t="s">
        <v>952</v>
      </c>
      <c r="E629" s="59" t="s">
        <v>953</v>
      </c>
      <c r="F629" s="59" t="s">
        <v>954</v>
      </c>
      <c r="G629" s="59" t="s">
        <v>955</v>
      </c>
      <c r="H629" s="58"/>
      <c r="I629" s="58" t="s">
        <v>4213</v>
      </c>
      <c r="J629" s="55"/>
      <c r="K629" s="56"/>
    </row>
    <row r="630" spans="1:11" ht="49.15" customHeight="1">
      <c r="A630" s="53"/>
      <c r="B630" s="59" t="s">
        <v>3403</v>
      </c>
      <c r="C630" s="59" t="s">
        <v>3403</v>
      </c>
      <c r="D630" s="59" t="s">
        <v>956</v>
      </c>
      <c r="E630" s="59" t="s">
        <v>957</v>
      </c>
      <c r="F630" s="59" t="s">
        <v>794</v>
      </c>
      <c r="G630" s="59" t="s">
        <v>795</v>
      </c>
      <c r="H630" s="58"/>
      <c r="I630" s="58" t="s">
        <v>4213</v>
      </c>
      <c r="J630" s="55"/>
      <c r="K630" s="56"/>
    </row>
    <row r="631" spans="1:11" ht="49.15" customHeight="1">
      <c r="A631" s="53"/>
      <c r="B631" s="59" t="s">
        <v>4431</v>
      </c>
      <c r="C631" s="59" t="s">
        <v>345</v>
      </c>
      <c r="D631" s="59" t="s">
        <v>958</v>
      </c>
      <c r="E631" s="59" t="s">
        <v>959</v>
      </c>
      <c r="F631" s="59" t="s">
        <v>40</v>
      </c>
      <c r="G631" s="59" t="s">
        <v>41</v>
      </c>
      <c r="H631" s="58"/>
      <c r="I631" s="58" t="s">
        <v>4213</v>
      </c>
      <c r="J631" s="55"/>
      <c r="K631" s="56"/>
    </row>
    <row r="632" spans="1:11" ht="49.15" customHeight="1">
      <c r="A632" s="53"/>
      <c r="B632" s="59" t="s">
        <v>4431</v>
      </c>
      <c r="C632" s="59" t="s">
        <v>345</v>
      </c>
      <c r="D632" s="59" t="s">
        <v>960</v>
      </c>
      <c r="E632" s="59" t="s">
        <v>959</v>
      </c>
      <c r="F632" s="59" t="s">
        <v>2751</v>
      </c>
      <c r="G632" s="59" t="s">
        <v>2752</v>
      </c>
      <c r="H632" s="58"/>
      <c r="I632" s="58" t="s">
        <v>4213</v>
      </c>
      <c r="J632" s="55"/>
      <c r="K632" s="56"/>
    </row>
    <row r="633" spans="1:11" ht="49.15" customHeight="1">
      <c r="A633" s="53"/>
      <c r="B633" s="59" t="s">
        <v>4431</v>
      </c>
      <c r="C633" s="59" t="s">
        <v>345</v>
      </c>
      <c r="D633" s="59" t="s">
        <v>961</v>
      </c>
      <c r="E633" s="59" t="s">
        <v>959</v>
      </c>
      <c r="F633" s="59" t="s">
        <v>962</v>
      </c>
      <c r="G633" s="59" t="s">
        <v>963</v>
      </c>
      <c r="H633" s="58"/>
      <c r="I633" s="58" t="s">
        <v>4213</v>
      </c>
      <c r="J633" s="55"/>
      <c r="K633" s="56"/>
    </row>
    <row r="634" spans="1:11" ht="49.15" customHeight="1">
      <c r="A634" s="53"/>
      <c r="B634" s="59" t="s">
        <v>4431</v>
      </c>
      <c r="C634" s="59" t="s">
        <v>345</v>
      </c>
      <c r="D634" s="59" t="s">
        <v>964</v>
      </c>
      <c r="E634" s="59" t="s">
        <v>965</v>
      </c>
      <c r="F634" s="59" t="s">
        <v>40</v>
      </c>
      <c r="G634" s="59" t="s">
        <v>41</v>
      </c>
      <c r="H634" s="58"/>
      <c r="I634" s="58" t="s">
        <v>4213</v>
      </c>
      <c r="J634" s="55"/>
      <c r="K634" s="56"/>
    </row>
    <row r="635" spans="1:11" ht="49.15" customHeight="1">
      <c r="A635" s="53"/>
      <c r="B635" s="59" t="s">
        <v>4431</v>
      </c>
      <c r="C635" s="59" t="s">
        <v>345</v>
      </c>
      <c r="D635" s="59" t="s">
        <v>966</v>
      </c>
      <c r="E635" s="59" t="s">
        <v>965</v>
      </c>
      <c r="F635" s="59" t="s">
        <v>2598</v>
      </c>
      <c r="G635" s="59" t="s">
        <v>2599</v>
      </c>
      <c r="H635" s="58"/>
      <c r="I635" s="58" t="s">
        <v>4213</v>
      </c>
      <c r="J635" s="55"/>
      <c r="K635" s="56"/>
    </row>
    <row r="636" spans="1:11" ht="49.15" customHeight="1">
      <c r="A636" s="53"/>
      <c r="B636" s="59" t="s">
        <v>4431</v>
      </c>
      <c r="C636" s="59" t="s">
        <v>345</v>
      </c>
      <c r="D636" s="59" t="s">
        <v>967</v>
      </c>
      <c r="E636" s="59" t="s">
        <v>965</v>
      </c>
      <c r="F636" s="59" t="s">
        <v>632</v>
      </c>
      <c r="G636" s="59" t="s">
        <v>633</v>
      </c>
      <c r="H636" s="58"/>
      <c r="I636" s="58" t="s">
        <v>4213</v>
      </c>
      <c r="J636" s="55"/>
      <c r="K636" s="56"/>
    </row>
    <row r="637" spans="1:11" ht="49.15" customHeight="1">
      <c r="A637" s="53"/>
      <c r="B637" s="59" t="s">
        <v>4431</v>
      </c>
      <c r="C637" s="59" t="s">
        <v>345</v>
      </c>
      <c r="D637" s="59" t="s">
        <v>968</v>
      </c>
      <c r="E637" s="59" t="s">
        <v>965</v>
      </c>
      <c r="F637" s="59" t="s">
        <v>286</v>
      </c>
      <c r="G637" s="59" t="s">
        <v>287</v>
      </c>
      <c r="H637" s="58"/>
      <c r="I637" s="58" t="s">
        <v>4213</v>
      </c>
      <c r="J637" s="55"/>
      <c r="K637" s="56"/>
    </row>
    <row r="638" spans="1:11" ht="49.15" customHeight="1">
      <c r="A638" s="53"/>
      <c r="B638" s="59" t="s">
        <v>4187</v>
      </c>
      <c r="C638" s="59" t="s">
        <v>5312</v>
      </c>
      <c r="D638" s="59" t="s">
        <v>969</v>
      </c>
      <c r="E638" s="59" t="s">
        <v>970</v>
      </c>
      <c r="F638" s="59" t="s">
        <v>92</v>
      </c>
      <c r="G638" s="59" t="s">
        <v>93</v>
      </c>
      <c r="H638" s="58"/>
      <c r="I638" s="58" t="s">
        <v>4213</v>
      </c>
      <c r="J638" s="55"/>
      <c r="K638" s="56"/>
    </row>
    <row r="639" spans="1:11" ht="49.15" customHeight="1">
      <c r="A639" s="53"/>
      <c r="B639" s="59" t="s">
        <v>4187</v>
      </c>
      <c r="C639" s="59" t="s">
        <v>5312</v>
      </c>
      <c r="D639" s="59" t="s">
        <v>971</v>
      </c>
      <c r="E639" s="59" t="s">
        <v>970</v>
      </c>
      <c r="F639" s="59" t="s">
        <v>617</v>
      </c>
      <c r="G639" s="59" t="s">
        <v>618</v>
      </c>
      <c r="H639" s="58"/>
      <c r="I639" s="58" t="s">
        <v>4213</v>
      </c>
      <c r="J639" s="55"/>
      <c r="K639" s="56"/>
    </row>
    <row r="640" spans="1:11" ht="49.15" customHeight="1">
      <c r="A640" s="53"/>
      <c r="B640" s="59" t="s">
        <v>4187</v>
      </c>
      <c r="C640" s="59" t="s">
        <v>5312</v>
      </c>
      <c r="D640" s="59" t="s">
        <v>972</v>
      </c>
      <c r="E640" s="59" t="s">
        <v>970</v>
      </c>
      <c r="F640" s="59" t="s">
        <v>25</v>
      </c>
      <c r="G640" s="59" t="s">
        <v>26</v>
      </c>
      <c r="H640" s="58"/>
      <c r="I640" s="58" t="s">
        <v>4213</v>
      </c>
      <c r="J640" s="55"/>
      <c r="K640" s="56"/>
    </row>
    <row r="641" spans="1:11" ht="49.15" customHeight="1">
      <c r="A641" s="53"/>
      <c r="B641" s="59" t="s">
        <v>4187</v>
      </c>
      <c r="C641" s="59" t="s">
        <v>5312</v>
      </c>
      <c r="D641" s="59" t="s">
        <v>973</v>
      </c>
      <c r="E641" s="59" t="s">
        <v>970</v>
      </c>
      <c r="F641" s="59" t="s">
        <v>974</v>
      </c>
      <c r="G641" s="59" t="s">
        <v>975</v>
      </c>
      <c r="H641" s="58"/>
      <c r="I641" s="58" t="s">
        <v>4213</v>
      </c>
      <c r="J641" s="55"/>
      <c r="K641" s="56"/>
    </row>
    <row r="642" spans="1:11" ht="49.15" customHeight="1">
      <c r="A642" s="53"/>
      <c r="B642" s="59" t="s">
        <v>4187</v>
      </c>
      <c r="C642" s="59" t="s">
        <v>2858</v>
      </c>
      <c r="D642" s="59" t="s">
        <v>976</v>
      </c>
      <c r="E642" s="59" t="s">
        <v>977</v>
      </c>
      <c r="F642" s="59" t="s">
        <v>92</v>
      </c>
      <c r="G642" s="59" t="s">
        <v>93</v>
      </c>
      <c r="H642" s="58"/>
      <c r="I642" s="58" t="s">
        <v>4213</v>
      </c>
      <c r="J642" s="55"/>
      <c r="K642" s="56"/>
    </row>
    <row r="643" spans="1:11" ht="49.15" customHeight="1">
      <c r="A643" s="53"/>
      <c r="B643" s="59" t="s">
        <v>4187</v>
      </c>
      <c r="C643" s="59" t="s">
        <v>2858</v>
      </c>
      <c r="D643" s="59" t="s">
        <v>978</v>
      </c>
      <c r="E643" s="59" t="s">
        <v>977</v>
      </c>
      <c r="F643" s="59" t="s">
        <v>2694</v>
      </c>
      <c r="G643" s="59" t="s">
        <v>2695</v>
      </c>
      <c r="H643" s="58"/>
      <c r="I643" s="58" t="s">
        <v>4213</v>
      </c>
      <c r="J643" s="55"/>
      <c r="K643" s="56"/>
    </row>
    <row r="644" spans="1:11" ht="49.15" customHeight="1">
      <c r="A644" s="53"/>
      <c r="B644" s="59" t="s">
        <v>4187</v>
      </c>
      <c r="C644" s="59" t="s">
        <v>2858</v>
      </c>
      <c r="D644" s="59" t="s">
        <v>979</v>
      </c>
      <c r="E644" s="59" t="s">
        <v>977</v>
      </c>
      <c r="F644" s="59" t="s">
        <v>2644</v>
      </c>
      <c r="G644" s="59" t="s">
        <v>2645</v>
      </c>
      <c r="H644" s="58"/>
      <c r="I644" s="58" t="s">
        <v>4213</v>
      </c>
      <c r="J644" s="55"/>
      <c r="K644" s="56"/>
    </row>
    <row r="645" spans="1:11" ht="49.15" customHeight="1">
      <c r="A645" s="53"/>
      <c r="B645" s="59" t="s">
        <v>4187</v>
      </c>
      <c r="C645" s="59" t="s">
        <v>2858</v>
      </c>
      <c r="D645" s="59" t="s">
        <v>980</v>
      </c>
      <c r="E645" s="59" t="s">
        <v>977</v>
      </c>
      <c r="F645" s="59" t="s">
        <v>2616</v>
      </c>
      <c r="G645" s="59" t="s">
        <v>2617</v>
      </c>
      <c r="H645" s="58"/>
      <c r="I645" s="58" t="s">
        <v>4213</v>
      </c>
      <c r="J645" s="55"/>
      <c r="K645" s="56"/>
    </row>
    <row r="646" spans="1:11" ht="49.15" customHeight="1">
      <c r="A646" s="53"/>
      <c r="B646" s="59" t="s">
        <v>4187</v>
      </c>
      <c r="C646" s="59" t="s">
        <v>2858</v>
      </c>
      <c r="D646" s="59" t="s">
        <v>981</v>
      </c>
      <c r="E646" s="59" t="s">
        <v>977</v>
      </c>
      <c r="F646" s="59" t="s">
        <v>314</v>
      </c>
      <c r="G646" s="59" t="s">
        <v>315</v>
      </c>
      <c r="H646" s="58"/>
      <c r="I646" s="58" t="s">
        <v>4213</v>
      </c>
      <c r="J646" s="55"/>
      <c r="K646" s="56"/>
    </row>
    <row r="647" spans="1:11" ht="49.15" customHeight="1">
      <c r="A647" s="53"/>
      <c r="B647" s="59" t="s">
        <v>4187</v>
      </c>
      <c r="C647" s="59" t="s">
        <v>2858</v>
      </c>
      <c r="D647" s="59" t="s">
        <v>982</v>
      </c>
      <c r="E647" s="59" t="s">
        <v>977</v>
      </c>
      <c r="F647" s="59" t="s">
        <v>286</v>
      </c>
      <c r="G647" s="59" t="s">
        <v>287</v>
      </c>
      <c r="H647" s="58"/>
      <c r="I647" s="58" t="s">
        <v>4213</v>
      </c>
      <c r="J647" s="55"/>
      <c r="K647" s="56"/>
    </row>
    <row r="648" spans="1:11" ht="49.15" customHeight="1">
      <c r="A648" s="53"/>
      <c r="B648" s="59" t="s">
        <v>4187</v>
      </c>
      <c r="C648" s="59" t="s">
        <v>2858</v>
      </c>
      <c r="D648" s="59" t="s">
        <v>983</v>
      </c>
      <c r="E648" s="59" t="s">
        <v>977</v>
      </c>
      <c r="F648" s="59" t="s">
        <v>392</v>
      </c>
      <c r="G648" s="59" t="s">
        <v>393</v>
      </c>
      <c r="H648" s="58"/>
      <c r="I648" s="58" t="s">
        <v>4213</v>
      </c>
      <c r="J648" s="55"/>
      <c r="K648" s="56"/>
    </row>
    <row r="649" spans="1:11" ht="49.15" customHeight="1">
      <c r="A649" s="53"/>
      <c r="B649" s="59" t="s">
        <v>4431</v>
      </c>
      <c r="C649" s="59" t="s">
        <v>4430</v>
      </c>
      <c r="D649" s="59" t="s">
        <v>984</v>
      </c>
      <c r="E649" s="59" t="s">
        <v>985</v>
      </c>
      <c r="F649" s="59" t="s">
        <v>433</v>
      </c>
      <c r="G649" s="59" t="s">
        <v>434</v>
      </c>
      <c r="H649" s="58"/>
      <c r="I649" s="58" t="s">
        <v>4213</v>
      </c>
      <c r="J649" s="55"/>
      <c r="K649" s="56"/>
    </row>
    <row r="650" spans="1:11" ht="49.15" customHeight="1">
      <c r="A650" s="53"/>
      <c r="B650" s="59" t="s">
        <v>4431</v>
      </c>
      <c r="C650" s="59" t="s">
        <v>4430</v>
      </c>
      <c r="D650" s="59" t="s">
        <v>986</v>
      </c>
      <c r="E650" s="59" t="s">
        <v>985</v>
      </c>
      <c r="F650" s="59" t="s">
        <v>2694</v>
      </c>
      <c r="G650" s="59" t="s">
        <v>2695</v>
      </c>
      <c r="H650" s="58"/>
      <c r="I650" s="58" t="s">
        <v>4213</v>
      </c>
      <c r="J650" s="55"/>
      <c r="K650" s="56"/>
    </row>
    <row r="651" spans="1:11" ht="49.15" customHeight="1">
      <c r="A651" s="53"/>
      <c r="B651" s="59" t="s">
        <v>4431</v>
      </c>
      <c r="C651" s="59" t="s">
        <v>4430</v>
      </c>
      <c r="D651" s="59" t="s">
        <v>987</v>
      </c>
      <c r="E651" s="59" t="s">
        <v>985</v>
      </c>
      <c r="F651" s="59" t="s">
        <v>40</v>
      </c>
      <c r="G651" s="59" t="s">
        <v>41</v>
      </c>
      <c r="H651" s="58"/>
      <c r="I651" s="58" t="s">
        <v>4213</v>
      </c>
      <c r="J651" s="55"/>
      <c r="K651" s="56"/>
    </row>
    <row r="652" spans="1:11" ht="49.15" customHeight="1">
      <c r="A652" s="53"/>
      <c r="B652" s="59" t="s">
        <v>4431</v>
      </c>
      <c r="C652" s="59" t="s">
        <v>4430</v>
      </c>
      <c r="D652" s="59" t="s">
        <v>988</v>
      </c>
      <c r="E652" s="59" t="s">
        <v>985</v>
      </c>
      <c r="F652" s="59" t="s">
        <v>350</v>
      </c>
      <c r="G652" s="59" t="s">
        <v>351</v>
      </c>
      <c r="H652" s="58"/>
      <c r="I652" s="58" t="s">
        <v>4213</v>
      </c>
      <c r="J652" s="55"/>
      <c r="K652" s="56"/>
    </row>
    <row r="653" spans="1:11" ht="49.15" customHeight="1">
      <c r="A653" s="53"/>
      <c r="B653" s="59" t="s">
        <v>4431</v>
      </c>
      <c r="C653" s="59" t="s">
        <v>4430</v>
      </c>
      <c r="D653" s="59" t="s">
        <v>989</v>
      </c>
      <c r="E653" s="59" t="s">
        <v>985</v>
      </c>
      <c r="F653" s="59" t="s">
        <v>629</v>
      </c>
      <c r="G653" s="59" t="s">
        <v>630</v>
      </c>
      <c r="H653" s="58"/>
      <c r="I653" s="58" t="s">
        <v>4213</v>
      </c>
      <c r="J653" s="55"/>
      <c r="K653" s="56"/>
    </row>
    <row r="654" spans="1:11" ht="49.15" customHeight="1">
      <c r="A654" s="53"/>
      <c r="B654" s="59" t="s">
        <v>4431</v>
      </c>
      <c r="C654" s="59" t="s">
        <v>4430</v>
      </c>
      <c r="D654" s="59" t="s">
        <v>990</v>
      </c>
      <c r="E654" s="59" t="s">
        <v>985</v>
      </c>
      <c r="F654" s="59" t="s">
        <v>2653</v>
      </c>
      <c r="G654" s="59" t="s">
        <v>2654</v>
      </c>
      <c r="H654" s="58"/>
      <c r="I654" s="58" t="s">
        <v>4213</v>
      </c>
      <c r="J654" s="55"/>
      <c r="K654" s="56"/>
    </row>
    <row r="655" spans="1:11" ht="49.15" customHeight="1">
      <c r="A655" s="53"/>
      <c r="B655" s="59" t="s">
        <v>4431</v>
      </c>
      <c r="C655" s="59" t="s">
        <v>4430</v>
      </c>
      <c r="D655" s="59" t="s">
        <v>991</v>
      </c>
      <c r="E655" s="59" t="s">
        <v>985</v>
      </c>
      <c r="F655" s="59" t="s">
        <v>392</v>
      </c>
      <c r="G655" s="59" t="s">
        <v>393</v>
      </c>
      <c r="H655" s="58"/>
      <c r="I655" s="58" t="s">
        <v>4213</v>
      </c>
      <c r="J655" s="55"/>
      <c r="K655" s="56"/>
    </row>
    <row r="656" spans="1:11" ht="49.15" customHeight="1">
      <c r="A656" s="53"/>
      <c r="B656" s="59" t="s">
        <v>4187</v>
      </c>
      <c r="C656" s="59" t="s">
        <v>4411</v>
      </c>
      <c r="D656" s="59" t="s">
        <v>992</v>
      </c>
      <c r="E656" s="59" t="s">
        <v>4104</v>
      </c>
      <c r="F656" s="59" t="s">
        <v>2751</v>
      </c>
      <c r="G656" s="59" t="s">
        <v>2752</v>
      </c>
      <c r="H656" s="58"/>
      <c r="I656" s="58" t="s">
        <v>4213</v>
      </c>
      <c r="J656" s="55"/>
      <c r="K656" s="56"/>
    </row>
    <row r="657" spans="1:11" ht="49.15" customHeight="1">
      <c r="A657" s="53"/>
      <c r="B657" s="59" t="s">
        <v>4187</v>
      </c>
      <c r="C657" s="59" t="s">
        <v>4411</v>
      </c>
      <c r="D657" s="59" t="s">
        <v>993</v>
      </c>
      <c r="E657" s="59" t="s">
        <v>4104</v>
      </c>
      <c r="F657" s="59" t="s">
        <v>617</v>
      </c>
      <c r="G657" s="59" t="s">
        <v>618</v>
      </c>
      <c r="H657" s="58"/>
      <c r="I657" s="58" t="s">
        <v>4213</v>
      </c>
      <c r="J657" s="55"/>
      <c r="K657" s="56"/>
    </row>
    <row r="658" spans="1:11" ht="49.15" customHeight="1">
      <c r="A658" s="53"/>
      <c r="B658" s="59" t="s">
        <v>4431</v>
      </c>
      <c r="C658" s="59" t="s">
        <v>345</v>
      </c>
      <c r="D658" s="59" t="s">
        <v>994</v>
      </c>
      <c r="E658" s="59" t="s">
        <v>995</v>
      </c>
      <c r="F658" s="59" t="s">
        <v>40</v>
      </c>
      <c r="G658" s="59" t="s">
        <v>41</v>
      </c>
      <c r="H658" s="58"/>
      <c r="I658" s="58" t="s">
        <v>4213</v>
      </c>
      <c r="J658" s="55"/>
      <c r="K658" s="56"/>
    </row>
    <row r="659" spans="1:11" ht="49.15" customHeight="1">
      <c r="A659" s="53"/>
      <c r="B659" s="59" t="s">
        <v>4431</v>
      </c>
      <c r="C659" s="59" t="s">
        <v>345</v>
      </c>
      <c r="D659" s="59" t="s">
        <v>996</v>
      </c>
      <c r="E659" s="59" t="s">
        <v>995</v>
      </c>
      <c r="F659" s="59" t="s">
        <v>2778</v>
      </c>
      <c r="G659" s="59" t="s">
        <v>2779</v>
      </c>
      <c r="H659" s="58"/>
      <c r="I659" s="58" t="s">
        <v>4213</v>
      </c>
      <c r="J659" s="55"/>
      <c r="K659" s="56"/>
    </row>
    <row r="660" spans="1:11" ht="49.15" customHeight="1">
      <c r="A660" s="53"/>
      <c r="B660" s="59" t="s">
        <v>4431</v>
      </c>
      <c r="C660" s="59" t="s">
        <v>345</v>
      </c>
      <c r="D660" s="59" t="s">
        <v>997</v>
      </c>
      <c r="E660" s="59" t="s">
        <v>995</v>
      </c>
      <c r="F660" s="59" t="s">
        <v>998</v>
      </c>
      <c r="G660" s="59" t="s">
        <v>999</v>
      </c>
      <c r="H660" s="58"/>
      <c r="I660" s="58" t="s">
        <v>4213</v>
      </c>
      <c r="J660" s="55"/>
      <c r="K660" s="56"/>
    </row>
    <row r="661" spans="1:11" ht="49.15" customHeight="1">
      <c r="A661" s="53"/>
      <c r="B661" s="59" t="s">
        <v>4431</v>
      </c>
      <c r="C661" s="59" t="s">
        <v>345</v>
      </c>
      <c r="D661" s="59" t="s">
        <v>1000</v>
      </c>
      <c r="E661" s="59" t="s">
        <v>995</v>
      </c>
      <c r="F661" s="59" t="s">
        <v>2751</v>
      </c>
      <c r="G661" s="59" t="s">
        <v>2752</v>
      </c>
      <c r="H661" s="58"/>
      <c r="I661" s="58" t="s">
        <v>4213</v>
      </c>
      <c r="J661" s="55"/>
      <c r="K661" s="56"/>
    </row>
    <row r="662" spans="1:11" ht="49.15" customHeight="1">
      <c r="A662" s="53"/>
      <c r="B662" s="59" t="s">
        <v>4431</v>
      </c>
      <c r="C662" s="59" t="s">
        <v>345</v>
      </c>
      <c r="D662" s="59" t="s">
        <v>1001</v>
      </c>
      <c r="E662" s="59" t="s">
        <v>995</v>
      </c>
      <c r="F662" s="59" t="s">
        <v>2653</v>
      </c>
      <c r="G662" s="59" t="s">
        <v>2654</v>
      </c>
      <c r="H662" s="58"/>
      <c r="I662" s="58" t="s">
        <v>4213</v>
      </c>
      <c r="J662" s="55"/>
      <c r="K662" s="56"/>
    </row>
    <row r="663" spans="1:11" ht="49.15" customHeight="1">
      <c r="A663" s="53"/>
      <c r="B663" s="59" t="s">
        <v>4431</v>
      </c>
      <c r="C663" s="59" t="s">
        <v>345</v>
      </c>
      <c r="D663" s="59" t="s">
        <v>1002</v>
      </c>
      <c r="E663" s="59" t="s">
        <v>995</v>
      </c>
      <c r="F663" s="59" t="s">
        <v>1003</v>
      </c>
      <c r="G663" s="59" t="s">
        <v>1004</v>
      </c>
      <c r="H663" s="58"/>
      <c r="I663" s="58" t="s">
        <v>4213</v>
      </c>
      <c r="J663" s="55"/>
      <c r="K663" s="56"/>
    </row>
    <row r="664" spans="1:11" ht="49.15" customHeight="1">
      <c r="A664" s="53"/>
      <c r="B664" s="59" t="s">
        <v>4431</v>
      </c>
      <c r="C664" s="59" t="s">
        <v>345</v>
      </c>
      <c r="D664" s="59" t="s">
        <v>1005</v>
      </c>
      <c r="E664" s="59" t="s">
        <v>995</v>
      </c>
      <c r="F664" s="59" t="s">
        <v>392</v>
      </c>
      <c r="G664" s="59" t="s">
        <v>393</v>
      </c>
      <c r="H664" s="58"/>
      <c r="I664" s="58" t="s">
        <v>4213</v>
      </c>
      <c r="J664" s="55"/>
      <c r="K664" s="56"/>
    </row>
    <row r="665" spans="1:11" ht="49.15" customHeight="1">
      <c r="A665" s="53"/>
      <c r="B665" s="59" t="s">
        <v>4431</v>
      </c>
      <c r="C665" s="59" t="s">
        <v>345</v>
      </c>
      <c r="D665" s="59" t="s">
        <v>1006</v>
      </c>
      <c r="E665" s="59" t="s">
        <v>995</v>
      </c>
      <c r="F665" s="59" t="s">
        <v>1007</v>
      </c>
      <c r="G665" s="59" t="s">
        <v>1008</v>
      </c>
      <c r="H665" s="58"/>
      <c r="I665" s="58" t="s">
        <v>4213</v>
      </c>
      <c r="J665" s="55"/>
      <c r="K665" s="56"/>
    </row>
    <row r="666" spans="1:11" ht="49.15" customHeight="1">
      <c r="A666" s="53"/>
      <c r="B666" s="59" t="s">
        <v>4431</v>
      </c>
      <c r="C666" s="59" t="s">
        <v>4430</v>
      </c>
      <c r="D666" s="59" t="s">
        <v>1009</v>
      </c>
      <c r="E666" s="59" t="s">
        <v>1010</v>
      </c>
      <c r="F666" s="59" t="s">
        <v>2775</v>
      </c>
      <c r="G666" s="59" t="s">
        <v>2776</v>
      </c>
      <c r="H666" s="58"/>
      <c r="I666" s="58" t="s">
        <v>4213</v>
      </c>
      <c r="J666" s="55"/>
      <c r="K666" s="56"/>
    </row>
    <row r="667" spans="1:11" ht="49.15" customHeight="1">
      <c r="A667" s="53"/>
      <c r="B667" s="59" t="s">
        <v>4431</v>
      </c>
      <c r="C667" s="59" t="s">
        <v>4430</v>
      </c>
      <c r="D667" s="59" t="s">
        <v>1011</v>
      </c>
      <c r="E667" s="59" t="s">
        <v>1010</v>
      </c>
      <c r="F667" s="59" t="s">
        <v>356</v>
      </c>
      <c r="G667" s="59" t="s">
        <v>357</v>
      </c>
      <c r="H667" s="58"/>
      <c r="I667" s="58" t="s">
        <v>4213</v>
      </c>
      <c r="J667" s="55"/>
      <c r="K667" s="56"/>
    </row>
    <row r="668" spans="1:11" ht="49.15" customHeight="1">
      <c r="A668" s="53"/>
      <c r="B668" s="59" t="s">
        <v>4187</v>
      </c>
      <c r="C668" s="59" t="s">
        <v>4411</v>
      </c>
      <c r="D668" s="59" t="s">
        <v>1012</v>
      </c>
      <c r="E668" s="59" t="s">
        <v>1013</v>
      </c>
      <c r="F668" s="59" t="s">
        <v>40</v>
      </c>
      <c r="G668" s="59" t="s">
        <v>41</v>
      </c>
      <c r="H668" s="58"/>
      <c r="I668" s="58" t="s">
        <v>4213</v>
      </c>
      <c r="J668" s="55"/>
      <c r="K668" s="56"/>
    </row>
    <row r="669" spans="1:11" ht="49.15" customHeight="1">
      <c r="A669" s="53"/>
      <c r="B669" s="59" t="s">
        <v>4187</v>
      </c>
      <c r="C669" s="59" t="s">
        <v>4411</v>
      </c>
      <c r="D669" s="59" t="s">
        <v>1014</v>
      </c>
      <c r="E669" s="59" t="s">
        <v>1013</v>
      </c>
      <c r="F669" s="59" t="s">
        <v>2592</v>
      </c>
      <c r="G669" s="59" t="s">
        <v>2593</v>
      </c>
      <c r="H669" s="58"/>
      <c r="I669" s="58" t="s">
        <v>4213</v>
      </c>
      <c r="J669" s="55"/>
      <c r="K669" s="56"/>
    </row>
    <row r="670" spans="1:11" ht="49.15" customHeight="1">
      <c r="A670" s="53"/>
      <c r="B670" s="59" t="s">
        <v>4187</v>
      </c>
      <c r="C670" s="59" t="s">
        <v>4411</v>
      </c>
      <c r="D670" s="59" t="s">
        <v>1015</v>
      </c>
      <c r="E670" s="59" t="s">
        <v>1013</v>
      </c>
      <c r="F670" s="59" t="s">
        <v>2605</v>
      </c>
      <c r="G670" s="59" t="s">
        <v>2606</v>
      </c>
      <c r="H670" s="58"/>
      <c r="I670" s="58" t="s">
        <v>4213</v>
      </c>
      <c r="J670" s="55"/>
      <c r="K670" s="56"/>
    </row>
    <row r="671" spans="1:11" ht="49.15" customHeight="1">
      <c r="A671" s="53"/>
      <c r="B671" s="59" t="s">
        <v>4187</v>
      </c>
      <c r="C671" s="59" t="s">
        <v>4285</v>
      </c>
      <c r="D671" s="59" t="s">
        <v>1016</v>
      </c>
      <c r="E671" s="59" t="s">
        <v>1017</v>
      </c>
      <c r="F671" s="59" t="s">
        <v>2644</v>
      </c>
      <c r="G671" s="59" t="s">
        <v>2645</v>
      </c>
      <c r="H671" s="58"/>
      <c r="I671" s="58" t="s">
        <v>4213</v>
      </c>
      <c r="J671" s="55"/>
      <c r="K671" s="56"/>
    </row>
    <row r="672" spans="1:11" ht="49.15" customHeight="1">
      <c r="A672" s="53"/>
      <c r="B672" s="59" t="s">
        <v>4187</v>
      </c>
      <c r="C672" s="59" t="s">
        <v>4285</v>
      </c>
      <c r="D672" s="59" t="s">
        <v>1018</v>
      </c>
      <c r="E672" s="59" t="s">
        <v>1017</v>
      </c>
      <c r="F672" s="59" t="s">
        <v>2807</v>
      </c>
      <c r="G672" s="59" t="s">
        <v>2808</v>
      </c>
      <c r="H672" s="58"/>
      <c r="I672" s="58" t="s">
        <v>4213</v>
      </c>
      <c r="J672" s="55"/>
      <c r="K672" s="56"/>
    </row>
    <row r="673" spans="1:11" ht="49.15" customHeight="1">
      <c r="A673" s="53"/>
      <c r="B673" s="59" t="s">
        <v>4187</v>
      </c>
      <c r="C673" s="59" t="s">
        <v>4379</v>
      </c>
      <c r="D673" s="59" t="s">
        <v>1019</v>
      </c>
      <c r="E673" s="59" t="s">
        <v>4122</v>
      </c>
      <c r="F673" s="59" t="s">
        <v>2694</v>
      </c>
      <c r="G673" s="59" t="s">
        <v>2695</v>
      </c>
      <c r="H673" s="58"/>
      <c r="I673" s="58" t="s">
        <v>4213</v>
      </c>
      <c r="J673" s="55"/>
      <c r="K673" s="56"/>
    </row>
    <row r="674" spans="1:11" ht="49.15" customHeight="1">
      <c r="A674" s="53"/>
      <c r="B674" s="59" t="s">
        <v>4187</v>
      </c>
      <c r="C674" s="59" t="s">
        <v>4379</v>
      </c>
      <c r="D674" s="59" t="s">
        <v>1020</v>
      </c>
      <c r="E674" s="59" t="s">
        <v>4122</v>
      </c>
      <c r="F674" s="59" t="s">
        <v>2605</v>
      </c>
      <c r="G674" s="59" t="s">
        <v>2606</v>
      </c>
      <c r="H674" s="58"/>
      <c r="I674" s="58" t="s">
        <v>4213</v>
      </c>
      <c r="J674" s="55"/>
      <c r="K674" s="56"/>
    </row>
    <row r="675" spans="1:11" ht="49.15" customHeight="1">
      <c r="A675" s="53"/>
      <c r="B675" s="59" t="s">
        <v>4187</v>
      </c>
      <c r="C675" s="59" t="s">
        <v>4379</v>
      </c>
      <c r="D675" s="59" t="s">
        <v>3142</v>
      </c>
      <c r="E675" s="59" t="s">
        <v>4122</v>
      </c>
      <c r="F675" s="59" t="s">
        <v>1021</v>
      </c>
      <c r="G675" s="59" t="s">
        <v>1022</v>
      </c>
      <c r="H675" s="58"/>
      <c r="I675" s="58" t="s">
        <v>4213</v>
      </c>
      <c r="J675" s="55"/>
      <c r="K675" s="56"/>
    </row>
    <row r="676" spans="1:11" ht="49.15" customHeight="1">
      <c r="A676" s="53"/>
      <c r="B676" s="59" t="s">
        <v>4187</v>
      </c>
      <c r="C676" s="59" t="s">
        <v>4902</v>
      </c>
      <c r="D676" s="59" t="s">
        <v>1023</v>
      </c>
      <c r="E676" s="59" t="s">
        <v>1024</v>
      </c>
      <c r="F676" s="59" t="s">
        <v>1025</v>
      </c>
      <c r="G676" s="59" t="s">
        <v>1026</v>
      </c>
      <c r="H676" s="58"/>
      <c r="I676" s="58" t="s">
        <v>4213</v>
      </c>
      <c r="J676" s="55"/>
      <c r="K676" s="56"/>
    </row>
    <row r="677" spans="1:11" ht="49.15" customHeight="1">
      <c r="A677" s="53"/>
      <c r="B677" s="59" t="s">
        <v>4187</v>
      </c>
      <c r="C677" s="59" t="s">
        <v>4411</v>
      </c>
      <c r="D677" s="59" t="s">
        <v>1027</v>
      </c>
      <c r="E677" s="59" t="s">
        <v>1028</v>
      </c>
      <c r="F677" s="59" t="s">
        <v>2775</v>
      </c>
      <c r="G677" s="59" t="s">
        <v>2776</v>
      </c>
      <c r="H677" s="58"/>
      <c r="I677" s="58" t="s">
        <v>4213</v>
      </c>
      <c r="J677" s="55"/>
      <c r="K677" s="56"/>
    </row>
    <row r="678" spans="1:11" ht="49.15" customHeight="1">
      <c r="A678" s="53"/>
      <c r="B678" s="59" t="s">
        <v>4187</v>
      </c>
      <c r="C678" s="59" t="s">
        <v>4411</v>
      </c>
      <c r="D678" s="59" t="s">
        <v>1029</v>
      </c>
      <c r="E678" s="59" t="s">
        <v>1030</v>
      </c>
      <c r="F678" s="59" t="s">
        <v>2775</v>
      </c>
      <c r="G678" s="59" t="s">
        <v>2776</v>
      </c>
      <c r="H678" s="58"/>
      <c r="I678" s="58" t="s">
        <v>4213</v>
      </c>
      <c r="J678" s="55"/>
      <c r="K678" s="56"/>
    </row>
    <row r="679" spans="1:11" ht="49.15" customHeight="1">
      <c r="A679" s="53"/>
      <c r="B679" s="59" t="s">
        <v>4187</v>
      </c>
      <c r="C679" s="59" t="s">
        <v>4411</v>
      </c>
      <c r="D679" s="59" t="s">
        <v>1031</v>
      </c>
      <c r="E679" s="59" t="s">
        <v>1030</v>
      </c>
      <c r="F679" s="59" t="s">
        <v>2751</v>
      </c>
      <c r="G679" s="59" t="s">
        <v>2752</v>
      </c>
      <c r="H679" s="58"/>
      <c r="I679" s="58" t="s">
        <v>4213</v>
      </c>
      <c r="J679" s="55"/>
      <c r="K679" s="56"/>
    </row>
    <row r="680" spans="1:11" ht="49.15" customHeight="1">
      <c r="A680" s="53"/>
      <c r="B680" s="59" t="s">
        <v>4187</v>
      </c>
      <c r="C680" s="59" t="s">
        <v>4379</v>
      </c>
      <c r="D680" s="59" t="s">
        <v>1032</v>
      </c>
      <c r="E680" s="59" t="s">
        <v>4113</v>
      </c>
      <c r="F680" s="59" t="s">
        <v>2644</v>
      </c>
      <c r="G680" s="59" t="s">
        <v>2645</v>
      </c>
      <c r="H680" s="58"/>
      <c r="I680" s="58" t="s">
        <v>4213</v>
      </c>
      <c r="J680" s="55"/>
      <c r="K680" s="56"/>
    </row>
    <row r="681" spans="1:11" ht="49.15" customHeight="1">
      <c r="A681" s="53"/>
      <c r="B681" s="59" t="s">
        <v>4187</v>
      </c>
      <c r="C681" s="59" t="s">
        <v>4379</v>
      </c>
      <c r="D681" s="59" t="s">
        <v>1033</v>
      </c>
      <c r="E681" s="59" t="s">
        <v>4113</v>
      </c>
      <c r="F681" s="59" t="s">
        <v>100</v>
      </c>
      <c r="G681" s="59" t="s">
        <v>101</v>
      </c>
      <c r="H681" s="58"/>
      <c r="I681" s="58" t="s">
        <v>4213</v>
      </c>
      <c r="J681" s="55"/>
      <c r="K681" s="56"/>
    </row>
    <row r="682" spans="1:11" ht="49.15" customHeight="1">
      <c r="A682" s="53"/>
      <c r="B682" s="59" t="s">
        <v>4187</v>
      </c>
      <c r="C682" s="59" t="s">
        <v>4379</v>
      </c>
      <c r="D682" s="59" t="s">
        <v>1034</v>
      </c>
      <c r="E682" s="59" t="s">
        <v>4113</v>
      </c>
      <c r="F682" s="59" t="s">
        <v>2807</v>
      </c>
      <c r="G682" s="59" t="s">
        <v>2808</v>
      </c>
      <c r="H682" s="58"/>
      <c r="I682" s="58" t="s">
        <v>4213</v>
      </c>
      <c r="J682" s="55"/>
      <c r="K682" s="56"/>
    </row>
    <row r="683" spans="1:11" ht="49.15" customHeight="1">
      <c r="A683" s="53"/>
      <c r="B683" s="59" t="s">
        <v>4187</v>
      </c>
      <c r="C683" s="59" t="s">
        <v>4379</v>
      </c>
      <c r="D683" s="59" t="s">
        <v>1035</v>
      </c>
      <c r="E683" s="59" t="s">
        <v>4113</v>
      </c>
      <c r="F683" s="59" t="s">
        <v>356</v>
      </c>
      <c r="G683" s="59" t="s">
        <v>357</v>
      </c>
      <c r="H683" s="58"/>
      <c r="I683" s="58" t="s">
        <v>4213</v>
      </c>
      <c r="J683" s="55"/>
      <c r="K683" s="56"/>
    </row>
    <row r="684" spans="1:11" ht="49.15" customHeight="1">
      <c r="A684" s="53"/>
      <c r="B684" s="59" t="s">
        <v>4187</v>
      </c>
      <c r="C684" s="59" t="s">
        <v>5312</v>
      </c>
      <c r="D684" s="59" t="s">
        <v>1036</v>
      </c>
      <c r="E684" s="59" t="s">
        <v>1037</v>
      </c>
      <c r="F684" s="59" t="s">
        <v>2748</v>
      </c>
      <c r="G684" s="59" t="s">
        <v>2749</v>
      </c>
      <c r="H684" s="58"/>
      <c r="I684" s="58" t="s">
        <v>4213</v>
      </c>
      <c r="J684" s="55"/>
      <c r="K684" s="56"/>
    </row>
    <row r="685" spans="1:11" ht="49.15" customHeight="1">
      <c r="A685" s="53"/>
      <c r="B685" s="59" t="s">
        <v>4187</v>
      </c>
      <c r="C685" s="59" t="s">
        <v>5312</v>
      </c>
      <c r="D685" s="59" t="s">
        <v>1038</v>
      </c>
      <c r="E685" s="59" t="s">
        <v>1037</v>
      </c>
      <c r="F685" s="59" t="s">
        <v>962</v>
      </c>
      <c r="G685" s="59" t="s">
        <v>963</v>
      </c>
      <c r="H685" s="58"/>
      <c r="I685" s="58" t="s">
        <v>4213</v>
      </c>
      <c r="J685" s="55"/>
      <c r="K685" s="56"/>
    </row>
    <row r="686" spans="1:11" ht="49.15" customHeight="1">
      <c r="A686" s="53"/>
      <c r="B686" s="59" t="s">
        <v>4187</v>
      </c>
      <c r="C686" s="59" t="s">
        <v>166</v>
      </c>
      <c r="D686" s="59" t="s">
        <v>1039</v>
      </c>
      <c r="E686" s="59" t="s">
        <v>1040</v>
      </c>
      <c r="F686" s="59" t="s">
        <v>2807</v>
      </c>
      <c r="G686" s="59" t="s">
        <v>2808</v>
      </c>
      <c r="H686" s="58"/>
      <c r="I686" s="58" t="s">
        <v>4213</v>
      </c>
      <c r="J686" s="55"/>
      <c r="K686" s="56"/>
    </row>
    <row r="687" spans="1:11" ht="49.15" customHeight="1">
      <c r="A687" s="53"/>
      <c r="B687" s="59" t="s">
        <v>4187</v>
      </c>
      <c r="C687" s="59" t="s">
        <v>2974</v>
      </c>
      <c r="D687" s="59" t="s">
        <v>1041</v>
      </c>
      <c r="E687" s="59" t="s">
        <v>1042</v>
      </c>
      <c r="F687" s="59" t="s">
        <v>40</v>
      </c>
      <c r="G687" s="59" t="s">
        <v>41</v>
      </c>
      <c r="H687" s="58"/>
      <c r="I687" s="58" t="s">
        <v>4213</v>
      </c>
      <c r="J687" s="55"/>
      <c r="K687" s="56"/>
    </row>
    <row r="688" spans="1:11" ht="49.15" customHeight="1">
      <c r="A688" s="53"/>
      <c r="B688" s="59" t="s">
        <v>4187</v>
      </c>
      <c r="C688" s="59" t="s">
        <v>2974</v>
      </c>
      <c r="D688" s="59" t="s">
        <v>1043</v>
      </c>
      <c r="E688" s="59" t="s">
        <v>1042</v>
      </c>
      <c r="F688" s="59" t="s">
        <v>2579</v>
      </c>
      <c r="G688" s="59" t="s">
        <v>2580</v>
      </c>
      <c r="H688" s="58"/>
      <c r="I688" s="58" t="s">
        <v>4213</v>
      </c>
      <c r="J688" s="55"/>
      <c r="K688" s="56"/>
    </row>
    <row r="689" spans="1:11" ht="49.15" customHeight="1">
      <c r="A689" s="53"/>
      <c r="B689" s="59" t="s">
        <v>4187</v>
      </c>
      <c r="C689" s="59" t="s">
        <v>2974</v>
      </c>
      <c r="D689" s="59" t="s">
        <v>1044</v>
      </c>
      <c r="E689" s="59" t="s">
        <v>1042</v>
      </c>
      <c r="F689" s="59" t="s">
        <v>1045</v>
      </c>
      <c r="G689" s="59" t="s">
        <v>1046</v>
      </c>
      <c r="H689" s="58"/>
      <c r="I689" s="58" t="s">
        <v>4213</v>
      </c>
      <c r="J689" s="55"/>
      <c r="K689" s="56"/>
    </row>
    <row r="690" spans="1:11" ht="49.15" customHeight="1">
      <c r="A690" s="53"/>
      <c r="B690" s="59" t="s">
        <v>4187</v>
      </c>
      <c r="C690" s="59" t="s">
        <v>4437</v>
      </c>
      <c r="D690" s="59" t="s">
        <v>1047</v>
      </c>
      <c r="E690" s="59" t="s">
        <v>1048</v>
      </c>
      <c r="F690" s="59" t="s">
        <v>1049</v>
      </c>
      <c r="G690" s="59" t="s">
        <v>1050</v>
      </c>
      <c r="H690" s="58"/>
      <c r="I690" s="58" t="s">
        <v>4213</v>
      </c>
      <c r="J690" s="55"/>
      <c r="K690" s="56"/>
    </row>
    <row r="691" spans="1:11" ht="49.15" customHeight="1">
      <c r="A691" s="53"/>
      <c r="B691" s="59" t="s">
        <v>4187</v>
      </c>
      <c r="C691" s="59" t="s">
        <v>4437</v>
      </c>
      <c r="D691" s="59" t="s">
        <v>1051</v>
      </c>
      <c r="E691" s="59" t="s">
        <v>1048</v>
      </c>
      <c r="F691" s="59" t="s">
        <v>1052</v>
      </c>
      <c r="G691" s="59" t="s">
        <v>1053</v>
      </c>
      <c r="H691" s="58"/>
      <c r="I691" s="58" t="s">
        <v>4213</v>
      </c>
      <c r="J691" s="55"/>
      <c r="K691" s="56"/>
    </row>
    <row r="692" spans="1:11" ht="49.15" customHeight="1">
      <c r="A692" s="53"/>
      <c r="B692" s="59" t="s">
        <v>4187</v>
      </c>
      <c r="C692" s="59" t="s">
        <v>4437</v>
      </c>
      <c r="D692" s="59" t="s">
        <v>1054</v>
      </c>
      <c r="E692" s="59" t="s">
        <v>1048</v>
      </c>
      <c r="F692" s="59" t="s">
        <v>1055</v>
      </c>
      <c r="G692" s="59" t="s">
        <v>1056</v>
      </c>
      <c r="H692" s="58"/>
      <c r="I692" s="58" t="s">
        <v>4213</v>
      </c>
      <c r="J692" s="55"/>
      <c r="K692" s="56"/>
    </row>
    <row r="693" spans="1:11" ht="49.15" customHeight="1">
      <c r="A693" s="53"/>
      <c r="B693" s="59" t="s">
        <v>4187</v>
      </c>
      <c r="C693" s="59" t="s">
        <v>4437</v>
      </c>
      <c r="D693" s="59" t="s">
        <v>1057</v>
      </c>
      <c r="E693" s="59" t="s">
        <v>1048</v>
      </c>
      <c r="F693" s="59" t="s">
        <v>1058</v>
      </c>
      <c r="G693" s="59" t="s">
        <v>1059</v>
      </c>
      <c r="H693" s="58"/>
      <c r="I693" s="58" t="s">
        <v>4213</v>
      </c>
      <c r="J693" s="55"/>
      <c r="K693" s="56"/>
    </row>
    <row r="694" spans="1:11" ht="49.15" customHeight="1">
      <c r="A694" s="53"/>
      <c r="B694" s="59" t="s">
        <v>4187</v>
      </c>
      <c r="C694" s="59" t="s">
        <v>4437</v>
      </c>
      <c r="D694" s="59" t="s">
        <v>1060</v>
      </c>
      <c r="E694" s="59" t="s">
        <v>1048</v>
      </c>
      <c r="F694" s="59" t="s">
        <v>1061</v>
      </c>
      <c r="G694" s="59" t="s">
        <v>1062</v>
      </c>
      <c r="H694" s="58"/>
      <c r="I694" s="58" t="s">
        <v>4213</v>
      </c>
      <c r="J694" s="55"/>
      <c r="K694" s="56"/>
    </row>
    <row r="695" spans="1:11" ht="49.15" customHeight="1">
      <c r="A695" s="53"/>
      <c r="B695" s="59" t="s">
        <v>4187</v>
      </c>
      <c r="C695" s="59" t="s">
        <v>883</v>
      </c>
      <c r="D695" s="59" t="s">
        <v>1063</v>
      </c>
      <c r="E695" s="59" t="s">
        <v>1064</v>
      </c>
      <c r="F695" s="59" t="s">
        <v>617</v>
      </c>
      <c r="G695" s="59" t="s">
        <v>618</v>
      </c>
      <c r="H695" s="58"/>
      <c r="I695" s="58" t="s">
        <v>4213</v>
      </c>
      <c r="J695" s="55"/>
      <c r="K695" s="56"/>
    </row>
    <row r="696" spans="1:11" ht="49.15" customHeight="1">
      <c r="A696" s="53"/>
      <c r="B696" s="59" t="s">
        <v>4187</v>
      </c>
      <c r="C696" s="59" t="s">
        <v>5312</v>
      </c>
      <c r="D696" s="59" t="s">
        <v>1065</v>
      </c>
      <c r="E696" s="59" t="s">
        <v>1066</v>
      </c>
      <c r="F696" s="59" t="s">
        <v>1067</v>
      </c>
      <c r="G696" s="59" t="s">
        <v>1068</v>
      </c>
      <c r="H696" s="58"/>
      <c r="I696" s="58" t="s">
        <v>4213</v>
      </c>
      <c r="J696" s="55"/>
      <c r="K696" s="56"/>
    </row>
    <row r="697" spans="1:11" ht="49.15" customHeight="1">
      <c r="A697" s="53"/>
      <c r="B697" s="59" t="s">
        <v>950</v>
      </c>
      <c r="C697" s="59" t="s">
        <v>951</v>
      </c>
      <c r="D697" s="59" t="s">
        <v>1069</v>
      </c>
      <c r="E697" s="59" t="s">
        <v>1070</v>
      </c>
      <c r="F697" s="59" t="s">
        <v>1071</v>
      </c>
      <c r="G697" s="59" t="s">
        <v>1072</v>
      </c>
      <c r="H697" s="58"/>
      <c r="I697" s="58" t="s">
        <v>4213</v>
      </c>
      <c r="J697" s="55"/>
      <c r="K697" s="56"/>
    </row>
    <row r="698" spans="1:11" ht="49.15" customHeight="1">
      <c r="A698" s="53"/>
      <c r="B698" s="59" t="s">
        <v>762</v>
      </c>
      <c r="C698" s="59" t="s">
        <v>768</v>
      </c>
      <c r="D698" s="59" t="s">
        <v>1073</v>
      </c>
      <c r="E698" s="59" t="s">
        <v>1074</v>
      </c>
      <c r="F698" s="59" t="s">
        <v>1075</v>
      </c>
      <c r="G698" s="59" t="s">
        <v>1076</v>
      </c>
      <c r="H698" s="58"/>
      <c r="I698" s="58" t="s">
        <v>4213</v>
      </c>
      <c r="J698" s="55"/>
      <c r="K698" s="56"/>
    </row>
    <row r="699" spans="1:11" ht="49.15" customHeight="1">
      <c r="A699" s="53"/>
      <c r="B699" s="59" t="s">
        <v>762</v>
      </c>
      <c r="C699" s="59" t="s">
        <v>4285</v>
      </c>
      <c r="D699" s="59" t="s">
        <v>1077</v>
      </c>
      <c r="E699" s="59" t="s">
        <v>1078</v>
      </c>
      <c r="F699" s="59" t="s">
        <v>40</v>
      </c>
      <c r="G699" s="59" t="s">
        <v>41</v>
      </c>
      <c r="H699" s="58"/>
      <c r="I699" s="58" t="s">
        <v>4213</v>
      </c>
      <c r="J699" s="55"/>
      <c r="K699" s="56"/>
    </row>
    <row r="700" spans="1:11" ht="49.15" customHeight="1">
      <c r="A700" s="53"/>
      <c r="B700" s="59" t="s">
        <v>762</v>
      </c>
      <c r="C700" s="59" t="s">
        <v>4285</v>
      </c>
      <c r="D700" s="59" t="s">
        <v>1079</v>
      </c>
      <c r="E700" s="59" t="s">
        <v>1078</v>
      </c>
      <c r="F700" s="59" t="s">
        <v>1080</v>
      </c>
      <c r="G700" s="59" t="s">
        <v>1081</v>
      </c>
      <c r="H700" s="58"/>
      <c r="I700" s="58" t="s">
        <v>4213</v>
      </c>
      <c r="J700" s="55"/>
      <c r="K700" s="56"/>
    </row>
    <row r="701" spans="1:11" ht="49.15" customHeight="1">
      <c r="A701" s="53"/>
      <c r="B701" s="59" t="s">
        <v>4187</v>
      </c>
      <c r="C701" s="59" t="s">
        <v>883</v>
      </c>
      <c r="D701" s="59" t="s">
        <v>1082</v>
      </c>
      <c r="E701" s="59" t="s">
        <v>1083</v>
      </c>
      <c r="F701" s="59" t="s">
        <v>40</v>
      </c>
      <c r="G701" s="59" t="s">
        <v>41</v>
      </c>
      <c r="H701" s="58"/>
      <c r="I701" s="58" t="s">
        <v>4213</v>
      </c>
      <c r="J701" s="55"/>
      <c r="K701" s="56"/>
    </row>
    <row r="702" spans="1:11" ht="49.15" customHeight="1">
      <c r="A702" s="53"/>
      <c r="B702" s="59" t="s">
        <v>4187</v>
      </c>
      <c r="C702" s="59" t="s">
        <v>4902</v>
      </c>
      <c r="D702" s="59" t="s">
        <v>1084</v>
      </c>
      <c r="E702" s="59" t="s">
        <v>1085</v>
      </c>
      <c r="F702" s="59" t="s">
        <v>92</v>
      </c>
      <c r="G702" s="59" t="s">
        <v>93</v>
      </c>
      <c r="H702" s="58"/>
      <c r="I702" s="58" t="s">
        <v>4213</v>
      </c>
      <c r="J702" s="55"/>
      <c r="K702" s="56"/>
    </row>
    <row r="703" spans="1:11" ht="49.15" customHeight="1">
      <c r="A703" s="53"/>
      <c r="B703" s="59" t="s">
        <v>4187</v>
      </c>
      <c r="C703" s="59" t="s">
        <v>4902</v>
      </c>
      <c r="D703" s="59" t="s">
        <v>1086</v>
      </c>
      <c r="E703" s="59" t="s">
        <v>1085</v>
      </c>
      <c r="F703" s="59" t="s">
        <v>2694</v>
      </c>
      <c r="G703" s="59" t="s">
        <v>2695</v>
      </c>
      <c r="H703" s="58"/>
      <c r="I703" s="58" t="s">
        <v>4213</v>
      </c>
      <c r="J703" s="55"/>
      <c r="K703" s="56"/>
    </row>
    <row r="704" spans="1:11" ht="49.15" customHeight="1">
      <c r="A704" s="53"/>
      <c r="B704" s="59" t="s">
        <v>4187</v>
      </c>
      <c r="C704" s="59" t="s">
        <v>4902</v>
      </c>
      <c r="D704" s="59" t="s">
        <v>1087</v>
      </c>
      <c r="E704" s="59" t="s">
        <v>1085</v>
      </c>
      <c r="F704" s="59" t="s">
        <v>2582</v>
      </c>
      <c r="G704" s="59" t="s">
        <v>2583</v>
      </c>
      <c r="H704" s="58"/>
      <c r="I704" s="58" t="s">
        <v>4213</v>
      </c>
      <c r="J704" s="55"/>
      <c r="K704" s="56"/>
    </row>
    <row r="705" spans="1:11" ht="49.15" customHeight="1">
      <c r="A705" s="53"/>
      <c r="B705" s="59" t="s">
        <v>4187</v>
      </c>
      <c r="C705" s="59" t="s">
        <v>4902</v>
      </c>
      <c r="D705" s="59" t="s">
        <v>1088</v>
      </c>
      <c r="E705" s="59" t="s">
        <v>1085</v>
      </c>
      <c r="F705" s="59" t="s">
        <v>392</v>
      </c>
      <c r="G705" s="59" t="s">
        <v>393</v>
      </c>
      <c r="H705" s="58"/>
      <c r="I705" s="58" t="s">
        <v>4213</v>
      </c>
      <c r="J705" s="55"/>
      <c r="K705" s="56"/>
    </row>
    <row r="706" spans="1:11" ht="49.15" customHeight="1">
      <c r="A706" s="53"/>
      <c r="B706" s="59" t="s">
        <v>4187</v>
      </c>
      <c r="C706" s="59" t="s">
        <v>4340</v>
      </c>
      <c r="D706" s="59" t="s">
        <v>1089</v>
      </c>
      <c r="E706" s="59" t="s">
        <v>1090</v>
      </c>
      <c r="F706" s="59" t="s">
        <v>2694</v>
      </c>
      <c r="G706" s="59" t="s">
        <v>2695</v>
      </c>
      <c r="H706" s="58"/>
      <c r="I706" s="58" t="s">
        <v>4213</v>
      </c>
      <c r="J706" s="55"/>
      <c r="K706" s="56"/>
    </row>
    <row r="707" spans="1:11" ht="49.15" customHeight="1">
      <c r="A707" s="53"/>
      <c r="B707" s="59" t="s">
        <v>4187</v>
      </c>
      <c r="C707" s="59" t="s">
        <v>4340</v>
      </c>
      <c r="D707" s="59" t="s">
        <v>1091</v>
      </c>
      <c r="E707" s="59" t="s">
        <v>1090</v>
      </c>
      <c r="F707" s="59" t="s">
        <v>2613</v>
      </c>
      <c r="G707" s="59" t="s">
        <v>2614</v>
      </c>
      <c r="H707" s="58"/>
      <c r="I707" s="58" t="s">
        <v>4213</v>
      </c>
      <c r="J707" s="55"/>
      <c r="K707" s="56"/>
    </row>
    <row r="708" spans="1:11" ht="49.15" customHeight="1">
      <c r="A708" s="53"/>
      <c r="B708" s="59" t="s">
        <v>4431</v>
      </c>
      <c r="C708" s="59" t="s">
        <v>345</v>
      </c>
      <c r="D708" s="59" t="s">
        <v>1092</v>
      </c>
      <c r="E708" s="59" t="s">
        <v>1093</v>
      </c>
      <c r="F708" s="59" t="s">
        <v>2751</v>
      </c>
      <c r="G708" s="59" t="s">
        <v>2752</v>
      </c>
      <c r="H708" s="58"/>
      <c r="I708" s="58" t="s">
        <v>4213</v>
      </c>
      <c r="J708" s="55"/>
      <c r="K708" s="56"/>
    </row>
    <row r="709" spans="1:11" ht="49.15" customHeight="1">
      <c r="A709" s="53"/>
      <c r="B709" s="59" t="s">
        <v>4431</v>
      </c>
      <c r="C709" s="59" t="s">
        <v>345</v>
      </c>
      <c r="D709" s="59" t="s">
        <v>1094</v>
      </c>
      <c r="E709" s="59" t="s">
        <v>1093</v>
      </c>
      <c r="F709" s="59" t="s">
        <v>161</v>
      </c>
      <c r="G709" s="59" t="s">
        <v>162</v>
      </c>
      <c r="H709" s="58"/>
      <c r="I709" s="58" t="s">
        <v>4213</v>
      </c>
      <c r="J709" s="55"/>
      <c r="K709" s="56"/>
    </row>
    <row r="710" spans="1:11" ht="49.15" customHeight="1">
      <c r="A710" s="53"/>
      <c r="B710" s="59" t="s">
        <v>4431</v>
      </c>
      <c r="C710" s="59" t="s">
        <v>345</v>
      </c>
      <c r="D710" s="59" t="s">
        <v>1095</v>
      </c>
      <c r="E710" s="59" t="s">
        <v>1093</v>
      </c>
      <c r="F710" s="59" t="s">
        <v>2827</v>
      </c>
      <c r="G710" s="59" t="s">
        <v>2828</v>
      </c>
      <c r="H710" s="58"/>
      <c r="I710" s="58" t="s">
        <v>4213</v>
      </c>
      <c r="J710" s="55"/>
      <c r="K710" s="56"/>
    </row>
    <row r="711" spans="1:11" ht="49.15" customHeight="1">
      <c r="A711" s="53"/>
      <c r="B711" s="59" t="s">
        <v>4187</v>
      </c>
      <c r="C711" s="59" t="s">
        <v>1736</v>
      </c>
      <c r="D711" s="59" t="s">
        <v>1096</v>
      </c>
      <c r="E711" s="59" t="s">
        <v>1097</v>
      </c>
      <c r="F711" s="59" t="s">
        <v>2605</v>
      </c>
      <c r="G711" s="59" t="s">
        <v>2606</v>
      </c>
      <c r="H711" s="58"/>
      <c r="I711" s="58" t="s">
        <v>4213</v>
      </c>
      <c r="J711" s="55"/>
      <c r="K711" s="56"/>
    </row>
    <row r="712" spans="1:11" ht="49.15" customHeight="1">
      <c r="A712" s="53"/>
      <c r="B712" s="59" t="s">
        <v>4187</v>
      </c>
      <c r="C712" s="59" t="s">
        <v>4379</v>
      </c>
      <c r="D712" s="59" t="s">
        <v>1098</v>
      </c>
      <c r="E712" s="59" t="s">
        <v>4122</v>
      </c>
      <c r="F712" s="59" t="s">
        <v>112</v>
      </c>
      <c r="G712" s="59" t="s">
        <v>113</v>
      </c>
      <c r="H712" s="58"/>
      <c r="I712" s="58" t="s">
        <v>4213</v>
      </c>
      <c r="J712" s="55"/>
      <c r="K712" s="56"/>
    </row>
    <row r="713" spans="1:11" ht="49.15" customHeight="1">
      <c r="A713" s="53"/>
      <c r="B713" s="59" t="s">
        <v>4187</v>
      </c>
      <c r="C713" s="59" t="s">
        <v>4379</v>
      </c>
      <c r="D713" s="59" t="s">
        <v>1099</v>
      </c>
      <c r="E713" s="59" t="s">
        <v>4122</v>
      </c>
      <c r="F713" s="59" t="s">
        <v>2794</v>
      </c>
      <c r="G713" s="59" t="s">
        <v>2795</v>
      </c>
      <c r="H713" s="58"/>
      <c r="I713" s="58" t="s">
        <v>4213</v>
      </c>
      <c r="J713" s="55"/>
      <c r="K713" s="56"/>
    </row>
    <row r="714" spans="1:11" ht="49.15" customHeight="1">
      <c r="A714" s="53"/>
      <c r="B714" s="59" t="s">
        <v>4187</v>
      </c>
      <c r="C714" s="59" t="s">
        <v>4379</v>
      </c>
      <c r="D714" s="59" t="s">
        <v>1100</v>
      </c>
      <c r="E714" s="59" t="s">
        <v>4122</v>
      </c>
      <c r="F714" s="59" t="s">
        <v>856</v>
      </c>
      <c r="G714" s="59" t="s">
        <v>857</v>
      </c>
      <c r="H714" s="58"/>
      <c r="I714" s="58" t="s">
        <v>4213</v>
      </c>
      <c r="J714" s="55"/>
      <c r="K714" s="56"/>
    </row>
    <row r="715" spans="1:11" ht="49.15" customHeight="1">
      <c r="A715" s="53"/>
      <c r="B715" s="59" t="s">
        <v>4187</v>
      </c>
      <c r="C715" s="59" t="s">
        <v>4379</v>
      </c>
      <c r="D715" s="59" t="s">
        <v>1101</v>
      </c>
      <c r="E715" s="59" t="s">
        <v>4122</v>
      </c>
      <c r="F715" s="59" t="s">
        <v>1102</v>
      </c>
      <c r="G715" s="59" t="s">
        <v>1103</v>
      </c>
      <c r="H715" s="58"/>
      <c r="I715" s="58" t="s">
        <v>4213</v>
      </c>
      <c r="J715" s="55"/>
      <c r="K715" s="56"/>
    </row>
    <row r="716" spans="1:11" ht="49.15" customHeight="1">
      <c r="A716" s="53"/>
      <c r="B716" s="59" t="s">
        <v>4187</v>
      </c>
      <c r="C716" s="59" t="s">
        <v>4379</v>
      </c>
      <c r="D716" s="59" t="s">
        <v>1104</v>
      </c>
      <c r="E716" s="59" t="s">
        <v>4122</v>
      </c>
      <c r="F716" s="59" t="s">
        <v>2807</v>
      </c>
      <c r="G716" s="59" t="s">
        <v>2808</v>
      </c>
      <c r="H716" s="58"/>
      <c r="I716" s="58" t="s">
        <v>4213</v>
      </c>
      <c r="J716" s="55"/>
      <c r="K716" s="56"/>
    </row>
    <row r="717" spans="1:11" ht="49.15" customHeight="1">
      <c r="A717" s="53"/>
      <c r="B717" s="59" t="s">
        <v>4187</v>
      </c>
      <c r="C717" s="59" t="s">
        <v>4379</v>
      </c>
      <c r="D717" s="59" t="s">
        <v>1105</v>
      </c>
      <c r="E717" s="59" t="s">
        <v>4122</v>
      </c>
      <c r="F717" s="59" t="s">
        <v>356</v>
      </c>
      <c r="G717" s="59" t="s">
        <v>357</v>
      </c>
      <c r="H717" s="58"/>
      <c r="I717" s="58" t="s">
        <v>4213</v>
      </c>
      <c r="J717" s="55"/>
      <c r="K717" s="56"/>
    </row>
    <row r="718" spans="1:11" ht="49.15" customHeight="1">
      <c r="A718" s="53"/>
      <c r="B718" s="59" t="s">
        <v>3403</v>
      </c>
      <c r="C718" s="59" t="s">
        <v>3403</v>
      </c>
      <c r="D718" s="59" t="s">
        <v>1106</v>
      </c>
      <c r="E718" s="59" t="s">
        <v>1107</v>
      </c>
      <c r="F718" s="59" t="s">
        <v>92</v>
      </c>
      <c r="G718" s="59" t="s">
        <v>93</v>
      </c>
      <c r="H718" s="58"/>
      <c r="I718" s="58" t="s">
        <v>4213</v>
      </c>
      <c r="J718" s="55"/>
      <c r="K718" s="56"/>
    </row>
    <row r="719" spans="1:11" ht="49.15" customHeight="1">
      <c r="A719" s="53"/>
      <c r="B719" s="59" t="s">
        <v>3403</v>
      </c>
      <c r="C719" s="59" t="s">
        <v>3403</v>
      </c>
      <c r="D719" s="59" t="s">
        <v>1108</v>
      </c>
      <c r="E719" s="59" t="s">
        <v>1107</v>
      </c>
      <c r="F719" s="59" t="s">
        <v>40</v>
      </c>
      <c r="G719" s="59" t="s">
        <v>41</v>
      </c>
      <c r="H719" s="58"/>
      <c r="I719" s="58" t="s">
        <v>4213</v>
      </c>
      <c r="J719" s="55"/>
      <c r="K719" s="56"/>
    </row>
    <row r="720" spans="1:11" ht="49.15" customHeight="1">
      <c r="A720" s="53"/>
      <c r="B720" s="59" t="s">
        <v>3403</v>
      </c>
      <c r="C720" s="59" t="s">
        <v>3403</v>
      </c>
      <c r="D720" s="59" t="s">
        <v>1109</v>
      </c>
      <c r="E720" s="59" t="s">
        <v>1107</v>
      </c>
      <c r="F720" s="59" t="s">
        <v>2778</v>
      </c>
      <c r="G720" s="59" t="s">
        <v>2779</v>
      </c>
      <c r="H720" s="58"/>
      <c r="I720" s="58" t="s">
        <v>4213</v>
      </c>
      <c r="J720" s="55"/>
      <c r="K720" s="56"/>
    </row>
    <row r="721" spans="1:11" ht="49.15" customHeight="1">
      <c r="A721" s="53"/>
      <c r="B721" s="59" t="s">
        <v>3403</v>
      </c>
      <c r="C721" s="59" t="s">
        <v>3403</v>
      </c>
      <c r="D721" s="59" t="s">
        <v>1110</v>
      </c>
      <c r="E721" s="59" t="s">
        <v>1107</v>
      </c>
      <c r="F721" s="59" t="s">
        <v>2751</v>
      </c>
      <c r="G721" s="59" t="s">
        <v>2752</v>
      </c>
      <c r="H721" s="58"/>
      <c r="I721" s="58" t="s">
        <v>4213</v>
      </c>
      <c r="J721" s="55"/>
      <c r="K721" s="56"/>
    </row>
    <row r="722" spans="1:11" ht="49.15" customHeight="1">
      <c r="A722" s="53"/>
      <c r="B722" s="59" t="s">
        <v>3403</v>
      </c>
      <c r="C722" s="59" t="s">
        <v>3403</v>
      </c>
      <c r="D722" s="59" t="s">
        <v>1111</v>
      </c>
      <c r="E722" s="59" t="s">
        <v>1107</v>
      </c>
      <c r="F722" s="59" t="s">
        <v>748</v>
      </c>
      <c r="G722" s="59" t="s">
        <v>749</v>
      </c>
      <c r="H722" s="58"/>
      <c r="I722" s="58" t="s">
        <v>4213</v>
      </c>
      <c r="J722" s="55"/>
      <c r="K722" s="56"/>
    </row>
    <row r="723" spans="1:11" ht="49.15" customHeight="1">
      <c r="A723" s="53"/>
      <c r="B723" s="59" t="s">
        <v>4187</v>
      </c>
      <c r="C723" s="59" t="s">
        <v>4285</v>
      </c>
      <c r="D723" s="59" t="s">
        <v>1112</v>
      </c>
      <c r="E723" s="59" t="s">
        <v>4150</v>
      </c>
      <c r="F723" s="59" t="s">
        <v>2751</v>
      </c>
      <c r="G723" s="59" t="s">
        <v>2752</v>
      </c>
      <c r="H723" s="58"/>
      <c r="I723" s="58" t="s">
        <v>4213</v>
      </c>
      <c r="J723" s="55"/>
      <c r="K723" s="56"/>
    </row>
    <row r="724" spans="1:11" ht="49.15" customHeight="1">
      <c r="A724" s="53"/>
      <c r="B724" s="59" t="s">
        <v>4187</v>
      </c>
      <c r="C724" s="59" t="s">
        <v>4285</v>
      </c>
      <c r="D724" s="59" t="s">
        <v>1113</v>
      </c>
      <c r="E724" s="59" t="s">
        <v>4150</v>
      </c>
      <c r="F724" s="59" t="s">
        <v>78</v>
      </c>
      <c r="G724" s="59" t="s">
        <v>79</v>
      </c>
      <c r="H724" s="58"/>
      <c r="I724" s="58" t="s">
        <v>4213</v>
      </c>
      <c r="J724" s="55"/>
      <c r="K724" s="56"/>
    </row>
    <row r="725" spans="1:11" ht="49.15" customHeight="1">
      <c r="A725" s="53"/>
      <c r="B725" s="59" t="s">
        <v>4187</v>
      </c>
      <c r="C725" s="59" t="s">
        <v>4285</v>
      </c>
      <c r="D725" s="59" t="s">
        <v>3198</v>
      </c>
      <c r="E725" s="59" t="s">
        <v>4150</v>
      </c>
      <c r="F725" s="59" t="s">
        <v>1114</v>
      </c>
      <c r="G725" s="59" t="s">
        <v>1115</v>
      </c>
      <c r="H725" s="58"/>
      <c r="I725" s="58" t="s">
        <v>4213</v>
      </c>
      <c r="J725" s="55"/>
      <c r="K725" s="56"/>
    </row>
    <row r="726" spans="1:11" ht="49.15" customHeight="1">
      <c r="A726" s="53"/>
      <c r="B726" s="59" t="s">
        <v>4187</v>
      </c>
      <c r="C726" s="59" t="s">
        <v>4285</v>
      </c>
      <c r="D726" s="59" t="s">
        <v>3243</v>
      </c>
      <c r="E726" s="59" t="s">
        <v>4150</v>
      </c>
      <c r="F726" s="59" t="s">
        <v>152</v>
      </c>
      <c r="G726" s="59" t="s">
        <v>153</v>
      </c>
      <c r="H726" s="58"/>
      <c r="I726" s="58" t="s">
        <v>4213</v>
      </c>
      <c r="J726" s="55"/>
      <c r="K726" s="56"/>
    </row>
    <row r="727" spans="1:11" ht="49.15" customHeight="1">
      <c r="A727" s="53"/>
      <c r="B727" s="59" t="s">
        <v>3403</v>
      </c>
      <c r="C727" s="59" t="s">
        <v>3403</v>
      </c>
      <c r="D727" s="59" t="s">
        <v>1116</v>
      </c>
      <c r="E727" s="59" t="s">
        <v>1117</v>
      </c>
      <c r="F727" s="59" t="s">
        <v>1118</v>
      </c>
      <c r="G727" s="59" t="s">
        <v>1119</v>
      </c>
      <c r="H727" s="58"/>
      <c r="I727" s="58" t="s">
        <v>4213</v>
      </c>
      <c r="J727" s="55"/>
      <c r="K727" s="56"/>
    </row>
    <row r="728" spans="1:11" ht="49.15" customHeight="1">
      <c r="A728" s="53"/>
      <c r="B728" s="59" t="s">
        <v>3403</v>
      </c>
      <c r="C728" s="59" t="s">
        <v>3403</v>
      </c>
      <c r="D728" s="59" t="s">
        <v>1120</v>
      </c>
      <c r="E728" s="59" t="s">
        <v>1121</v>
      </c>
      <c r="F728" s="59" t="s">
        <v>40</v>
      </c>
      <c r="G728" s="59" t="s">
        <v>41</v>
      </c>
      <c r="H728" s="58"/>
      <c r="I728" s="58" t="s">
        <v>4213</v>
      </c>
      <c r="J728" s="55"/>
      <c r="K728" s="56"/>
    </row>
    <row r="729" spans="1:11" ht="49.15" customHeight="1">
      <c r="A729" s="53"/>
      <c r="B729" s="59" t="s">
        <v>3403</v>
      </c>
      <c r="C729" s="59" t="s">
        <v>3403</v>
      </c>
      <c r="D729" s="59" t="s">
        <v>1122</v>
      </c>
      <c r="E729" s="59" t="s">
        <v>1121</v>
      </c>
      <c r="F729" s="59" t="s">
        <v>2644</v>
      </c>
      <c r="G729" s="59" t="s">
        <v>821</v>
      </c>
      <c r="H729" s="58"/>
      <c r="I729" s="58" t="s">
        <v>4213</v>
      </c>
      <c r="J729" s="55"/>
      <c r="K729" s="56"/>
    </row>
    <row r="730" spans="1:11" ht="49.15" customHeight="1">
      <c r="A730" s="53"/>
      <c r="B730" s="59" t="s">
        <v>3403</v>
      </c>
      <c r="C730" s="59" t="s">
        <v>3403</v>
      </c>
      <c r="D730" s="59" t="s">
        <v>1123</v>
      </c>
      <c r="E730" s="59" t="s">
        <v>1121</v>
      </c>
      <c r="F730" s="59" t="s">
        <v>2675</v>
      </c>
      <c r="G730" s="59" t="s">
        <v>2676</v>
      </c>
      <c r="H730" s="58"/>
      <c r="I730" s="58" t="s">
        <v>4213</v>
      </c>
      <c r="J730" s="55"/>
      <c r="K730" s="56"/>
    </row>
    <row r="731" spans="1:11" ht="49.15" customHeight="1">
      <c r="A731" s="53"/>
      <c r="B731" s="59" t="s">
        <v>3403</v>
      </c>
      <c r="C731" s="59" t="s">
        <v>3403</v>
      </c>
      <c r="D731" s="59" t="s">
        <v>1124</v>
      </c>
      <c r="E731" s="59" t="s">
        <v>1125</v>
      </c>
      <c r="F731" s="59" t="s">
        <v>2644</v>
      </c>
      <c r="G731" s="59" t="s">
        <v>821</v>
      </c>
      <c r="H731" s="58"/>
      <c r="I731" s="58" t="s">
        <v>4213</v>
      </c>
      <c r="J731" s="55"/>
      <c r="K731" s="56"/>
    </row>
    <row r="732" spans="1:11" ht="49.15" customHeight="1">
      <c r="A732" s="53"/>
      <c r="B732" s="59" t="s">
        <v>4187</v>
      </c>
      <c r="C732" s="59" t="s">
        <v>4379</v>
      </c>
      <c r="D732" s="59" t="s">
        <v>4426</v>
      </c>
      <c r="E732" s="59" t="s">
        <v>4113</v>
      </c>
      <c r="F732" s="59" t="s">
        <v>1126</v>
      </c>
      <c r="G732" s="59" t="s">
        <v>1127</v>
      </c>
      <c r="H732" s="58"/>
      <c r="I732" s="58" t="s">
        <v>4213</v>
      </c>
      <c r="J732" s="55"/>
      <c r="K732" s="56"/>
    </row>
    <row r="733" spans="1:11" ht="49.15" customHeight="1">
      <c r="A733" s="53"/>
      <c r="B733" s="59" t="s">
        <v>4187</v>
      </c>
      <c r="C733" s="59" t="s">
        <v>4379</v>
      </c>
      <c r="D733" s="59" t="s">
        <v>1128</v>
      </c>
      <c r="E733" s="59" t="s">
        <v>4113</v>
      </c>
      <c r="F733" s="59" t="s">
        <v>325</v>
      </c>
      <c r="G733" s="59" t="s">
        <v>326</v>
      </c>
      <c r="H733" s="58"/>
      <c r="I733" s="58" t="s">
        <v>4213</v>
      </c>
      <c r="J733" s="55"/>
      <c r="K733" s="56"/>
    </row>
    <row r="734" spans="1:11" ht="49.15" customHeight="1">
      <c r="A734" s="53"/>
      <c r="B734" s="59" t="s">
        <v>4187</v>
      </c>
      <c r="C734" s="59" t="s">
        <v>4379</v>
      </c>
      <c r="D734" s="59" t="s">
        <v>1129</v>
      </c>
      <c r="E734" s="59" t="s">
        <v>4113</v>
      </c>
      <c r="F734" s="59" t="s">
        <v>667</v>
      </c>
      <c r="G734" s="59" t="s">
        <v>668</v>
      </c>
      <c r="H734" s="58"/>
      <c r="I734" s="58" t="s">
        <v>4213</v>
      </c>
      <c r="J734" s="55"/>
      <c r="K734" s="56"/>
    </row>
    <row r="735" spans="1:11" ht="49.15" customHeight="1">
      <c r="A735" s="53"/>
      <c r="B735" s="59" t="s">
        <v>4187</v>
      </c>
      <c r="C735" s="59" t="s">
        <v>4379</v>
      </c>
      <c r="D735" s="59" t="s">
        <v>1130</v>
      </c>
      <c r="E735" s="59" t="s">
        <v>4113</v>
      </c>
      <c r="F735" s="59" t="s">
        <v>2605</v>
      </c>
      <c r="G735" s="59" t="s">
        <v>2606</v>
      </c>
      <c r="H735" s="58"/>
      <c r="I735" s="58" t="s">
        <v>4213</v>
      </c>
      <c r="J735" s="55"/>
      <c r="K735" s="56"/>
    </row>
    <row r="736" spans="1:11" ht="49.15" customHeight="1">
      <c r="A736" s="53"/>
      <c r="B736" s="59" t="s">
        <v>4187</v>
      </c>
      <c r="C736" s="59" t="s">
        <v>5248</v>
      </c>
      <c r="D736" s="59" t="s">
        <v>1131</v>
      </c>
      <c r="E736" s="59" t="s">
        <v>4094</v>
      </c>
      <c r="F736" s="59" t="s">
        <v>40</v>
      </c>
      <c r="G736" s="59" t="s">
        <v>41</v>
      </c>
      <c r="H736" s="58"/>
      <c r="I736" s="58" t="s">
        <v>4213</v>
      </c>
      <c r="J736" s="55"/>
      <c r="K736" s="56"/>
    </row>
    <row r="737" spans="1:11" ht="49.15" customHeight="1">
      <c r="A737" s="53"/>
      <c r="B737" s="59" t="s">
        <v>4187</v>
      </c>
      <c r="C737" s="59" t="s">
        <v>5248</v>
      </c>
      <c r="D737" s="59" t="s">
        <v>1132</v>
      </c>
      <c r="E737" s="59" t="s">
        <v>4094</v>
      </c>
      <c r="F737" s="59" t="s">
        <v>1133</v>
      </c>
      <c r="G737" s="59" t="s">
        <v>1134</v>
      </c>
      <c r="H737" s="58"/>
      <c r="I737" s="58" t="s">
        <v>4213</v>
      </c>
      <c r="J737" s="55"/>
      <c r="K737" s="56"/>
    </row>
    <row r="738" spans="1:11" ht="49.15" customHeight="1">
      <c r="A738" s="53"/>
      <c r="B738" s="59" t="s">
        <v>4187</v>
      </c>
      <c r="C738" s="59" t="s">
        <v>5248</v>
      </c>
      <c r="D738" s="59" t="s">
        <v>1135</v>
      </c>
      <c r="E738" s="59" t="s">
        <v>4094</v>
      </c>
      <c r="F738" s="59" t="s">
        <v>181</v>
      </c>
      <c r="G738" s="59" t="s">
        <v>182</v>
      </c>
      <c r="H738" s="58"/>
      <c r="I738" s="58" t="s">
        <v>4213</v>
      </c>
      <c r="J738" s="55"/>
      <c r="K738" s="56"/>
    </row>
    <row r="739" spans="1:11" ht="49.15" customHeight="1">
      <c r="A739" s="53"/>
      <c r="B739" s="59" t="s">
        <v>4187</v>
      </c>
      <c r="C739" s="59" t="s">
        <v>5248</v>
      </c>
      <c r="D739" s="59" t="s">
        <v>1136</v>
      </c>
      <c r="E739" s="59" t="s">
        <v>4094</v>
      </c>
      <c r="F739" s="59" t="s">
        <v>1137</v>
      </c>
      <c r="G739" s="59" t="s">
        <v>1138</v>
      </c>
      <c r="H739" s="58"/>
      <c r="I739" s="58" t="s">
        <v>4213</v>
      </c>
      <c r="J739" s="55"/>
      <c r="K739" s="56"/>
    </row>
    <row r="740" spans="1:11" ht="49.15" customHeight="1">
      <c r="A740" s="53"/>
      <c r="B740" s="59" t="s">
        <v>4187</v>
      </c>
      <c r="C740" s="59" t="s">
        <v>5248</v>
      </c>
      <c r="D740" s="59" t="s">
        <v>1139</v>
      </c>
      <c r="E740" s="59" t="s">
        <v>4094</v>
      </c>
      <c r="F740" s="59" t="s">
        <v>2755</v>
      </c>
      <c r="G740" s="59" t="s">
        <v>2756</v>
      </c>
      <c r="H740" s="58"/>
      <c r="I740" s="58" t="s">
        <v>4213</v>
      </c>
      <c r="J740" s="55"/>
      <c r="K740" s="56"/>
    </row>
    <row r="741" spans="1:11" ht="49.15" customHeight="1">
      <c r="A741" s="53"/>
      <c r="B741" s="59" t="s">
        <v>4187</v>
      </c>
      <c r="C741" s="59" t="s">
        <v>5248</v>
      </c>
      <c r="D741" s="59" t="s">
        <v>3291</v>
      </c>
      <c r="E741" s="59" t="s">
        <v>4094</v>
      </c>
      <c r="F741" s="59" t="s">
        <v>1140</v>
      </c>
      <c r="G741" s="59" t="s">
        <v>1141</v>
      </c>
      <c r="H741" s="58"/>
      <c r="I741" s="58" t="s">
        <v>4213</v>
      </c>
      <c r="J741" s="55"/>
      <c r="K741" s="56"/>
    </row>
    <row r="742" spans="1:11" ht="49.15" customHeight="1">
      <c r="A742" s="53"/>
      <c r="B742" s="59" t="s">
        <v>4187</v>
      </c>
      <c r="C742" s="59" t="s">
        <v>5247</v>
      </c>
      <c r="D742" s="59" t="s">
        <v>1142</v>
      </c>
      <c r="E742" s="59" t="s">
        <v>1143</v>
      </c>
      <c r="F742" s="59" t="s">
        <v>2751</v>
      </c>
      <c r="G742" s="59" t="s">
        <v>2752</v>
      </c>
      <c r="H742" s="58"/>
      <c r="I742" s="58" t="s">
        <v>4213</v>
      </c>
      <c r="J742" s="55"/>
      <c r="K742" s="56"/>
    </row>
    <row r="743" spans="1:11" ht="49.15" customHeight="1">
      <c r="A743" s="53"/>
      <c r="B743" s="59" t="s">
        <v>4187</v>
      </c>
      <c r="C743" s="59" t="s">
        <v>5247</v>
      </c>
      <c r="D743" s="59" t="s">
        <v>1144</v>
      </c>
      <c r="E743" s="59" t="s">
        <v>1143</v>
      </c>
      <c r="F743" s="59" t="s">
        <v>2562</v>
      </c>
      <c r="G743" s="59" t="s">
        <v>2563</v>
      </c>
      <c r="H743" s="58"/>
      <c r="I743" s="58" t="s">
        <v>4213</v>
      </c>
      <c r="J743" s="55"/>
      <c r="K743" s="56"/>
    </row>
    <row r="744" spans="1:11" ht="49.15" customHeight="1">
      <c r="A744" s="53"/>
      <c r="B744" s="59" t="s">
        <v>4366</v>
      </c>
      <c r="C744" s="59" t="s">
        <v>4243</v>
      </c>
      <c r="D744" s="59" t="s">
        <v>1145</v>
      </c>
      <c r="E744" s="59" t="s">
        <v>1146</v>
      </c>
      <c r="F744" s="59" t="s">
        <v>2809</v>
      </c>
      <c r="G744" s="59" t="s">
        <v>2810</v>
      </c>
      <c r="H744" s="58"/>
      <c r="I744" s="58" t="s">
        <v>4213</v>
      </c>
      <c r="J744" s="55"/>
      <c r="K744" s="56"/>
    </row>
    <row r="745" spans="1:11" ht="49.15" customHeight="1">
      <c r="A745" s="53"/>
      <c r="B745" s="59" t="s">
        <v>4366</v>
      </c>
      <c r="C745" s="59" t="s">
        <v>4243</v>
      </c>
      <c r="D745" s="59" t="s">
        <v>1147</v>
      </c>
      <c r="E745" s="59" t="s">
        <v>1146</v>
      </c>
      <c r="F745" s="59" t="s">
        <v>1148</v>
      </c>
      <c r="G745" s="59" t="s">
        <v>1149</v>
      </c>
      <c r="H745" s="58"/>
      <c r="I745" s="58" t="s">
        <v>4213</v>
      </c>
      <c r="J745" s="55"/>
      <c r="K745" s="56"/>
    </row>
    <row r="746" spans="1:11" ht="49.15" customHeight="1">
      <c r="A746" s="53"/>
      <c r="B746" s="59" t="s">
        <v>4431</v>
      </c>
      <c r="C746" s="59" t="s">
        <v>345</v>
      </c>
      <c r="D746" s="59" t="s">
        <v>1150</v>
      </c>
      <c r="E746" s="59" t="s">
        <v>1151</v>
      </c>
      <c r="F746" s="59" t="s">
        <v>356</v>
      </c>
      <c r="G746" s="59" t="s">
        <v>357</v>
      </c>
      <c r="H746" s="58"/>
      <c r="I746" s="58" t="s">
        <v>4213</v>
      </c>
      <c r="J746" s="55"/>
      <c r="K746" s="56"/>
    </row>
    <row r="747" spans="1:11" ht="49.15" customHeight="1">
      <c r="A747" s="53"/>
      <c r="B747" s="59" t="s">
        <v>4187</v>
      </c>
      <c r="C747" s="59" t="s">
        <v>4285</v>
      </c>
      <c r="D747" s="59" t="s">
        <v>1152</v>
      </c>
      <c r="E747" s="59" t="s">
        <v>4149</v>
      </c>
      <c r="F747" s="59" t="s">
        <v>40</v>
      </c>
      <c r="G747" s="59" t="s">
        <v>41</v>
      </c>
      <c r="H747" s="58"/>
      <c r="I747" s="58" t="s">
        <v>4213</v>
      </c>
      <c r="J747" s="55"/>
      <c r="K747" s="56"/>
    </row>
    <row r="748" spans="1:11" ht="49.15" customHeight="1">
      <c r="A748" s="53"/>
      <c r="B748" s="59" t="s">
        <v>4187</v>
      </c>
      <c r="C748" s="59" t="s">
        <v>4285</v>
      </c>
      <c r="D748" s="59" t="s">
        <v>1153</v>
      </c>
      <c r="E748" s="59" t="s">
        <v>4149</v>
      </c>
      <c r="F748" s="59" t="s">
        <v>178</v>
      </c>
      <c r="G748" s="59" t="s">
        <v>179</v>
      </c>
      <c r="H748" s="58"/>
      <c r="I748" s="58" t="s">
        <v>4213</v>
      </c>
      <c r="J748" s="55"/>
      <c r="K748" s="56"/>
    </row>
    <row r="749" spans="1:11" ht="49.15" customHeight="1">
      <c r="A749" s="53"/>
      <c r="B749" s="59" t="s">
        <v>4187</v>
      </c>
      <c r="C749" s="59" t="s">
        <v>4285</v>
      </c>
      <c r="D749" s="59" t="s">
        <v>1154</v>
      </c>
      <c r="E749" s="59" t="s">
        <v>4149</v>
      </c>
      <c r="F749" s="59" t="s">
        <v>617</v>
      </c>
      <c r="G749" s="59" t="s">
        <v>618</v>
      </c>
      <c r="H749" s="58"/>
      <c r="I749" s="58" t="s">
        <v>4213</v>
      </c>
      <c r="J749" s="55"/>
      <c r="K749" s="56"/>
    </row>
    <row r="750" spans="1:11" ht="49.15" customHeight="1">
      <c r="A750" s="53"/>
      <c r="B750" s="59" t="s">
        <v>4187</v>
      </c>
      <c r="C750" s="59" t="s">
        <v>4285</v>
      </c>
      <c r="D750" s="59" t="s">
        <v>2027</v>
      </c>
      <c r="E750" s="59" t="s">
        <v>4149</v>
      </c>
      <c r="F750" s="59" t="s">
        <v>1021</v>
      </c>
      <c r="G750" s="59" t="s">
        <v>1022</v>
      </c>
      <c r="H750" s="58"/>
      <c r="I750" s="58" t="s">
        <v>4213</v>
      </c>
      <c r="J750" s="55"/>
      <c r="K750" s="56"/>
    </row>
    <row r="751" spans="1:11" ht="49.15" customHeight="1">
      <c r="A751" s="53"/>
      <c r="B751" s="59" t="s">
        <v>4187</v>
      </c>
      <c r="C751" s="59" t="s">
        <v>4285</v>
      </c>
      <c r="D751" s="59" t="s">
        <v>1155</v>
      </c>
      <c r="E751" s="59" t="s">
        <v>4149</v>
      </c>
      <c r="F751" s="59" t="s">
        <v>1156</v>
      </c>
      <c r="G751" s="59" t="s">
        <v>1157</v>
      </c>
      <c r="H751" s="58"/>
      <c r="I751" s="58" t="s">
        <v>4213</v>
      </c>
      <c r="J751" s="55"/>
      <c r="K751" s="56"/>
    </row>
    <row r="752" spans="1:11" ht="49.15" customHeight="1">
      <c r="A752" s="53"/>
      <c r="B752" s="59" t="s">
        <v>4187</v>
      </c>
      <c r="C752" s="59" t="s">
        <v>4285</v>
      </c>
      <c r="D752" s="59" t="s">
        <v>1158</v>
      </c>
      <c r="E752" s="59" t="s">
        <v>4149</v>
      </c>
      <c r="F752" s="59" t="s">
        <v>1159</v>
      </c>
      <c r="G752" s="59" t="s">
        <v>1160</v>
      </c>
      <c r="H752" s="58"/>
      <c r="I752" s="58" t="s">
        <v>4213</v>
      </c>
      <c r="J752" s="55"/>
      <c r="K752" s="56"/>
    </row>
    <row r="753" spans="1:11" ht="49.15" customHeight="1">
      <c r="A753" s="53"/>
      <c r="B753" s="59" t="s">
        <v>4187</v>
      </c>
      <c r="C753" s="59" t="s">
        <v>4206</v>
      </c>
      <c r="D753" s="59" t="s">
        <v>1161</v>
      </c>
      <c r="E753" s="59" t="s">
        <v>1162</v>
      </c>
      <c r="F753" s="59" t="s">
        <v>92</v>
      </c>
      <c r="G753" s="59" t="s">
        <v>93</v>
      </c>
      <c r="H753" s="58"/>
      <c r="I753" s="58" t="s">
        <v>4213</v>
      </c>
      <c r="J753" s="55"/>
      <c r="K753" s="56"/>
    </row>
    <row r="754" spans="1:11" ht="49.15" customHeight="1">
      <c r="A754" s="53"/>
      <c r="B754" s="59" t="s">
        <v>4187</v>
      </c>
      <c r="C754" s="59" t="s">
        <v>4206</v>
      </c>
      <c r="D754" s="59" t="s">
        <v>1163</v>
      </c>
      <c r="E754" s="59" t="s">
        <v>1162</v>
      </c>
      <c r="F754" s="59" t="s">
        <v>2605</v>
      </c>
      <c r="G754" s="59" t="s">
        <v>2606</v>
      </c>
      <c r="H754" s="58"/>
      <c r="I754" s="58" t="s">
        <v>4213</v>
      </c>
      <c r="J754" s="55"/>
      <c r="K754" s="56"/>
    </row>
    <row r="755" spans="1:11" ht="49.15" customHeight="1">
      <c r="A755" s="53"/>
      <c r="B755" s="59" t="s">
        <v>4187</v>
      </c>
      <c r="C755" s="59" t="s">
        <v>4285</v>
      </c>
      <c r="D755" s="59" t="s">
        <v>1164</v>
      </c>
      <c r="E755" s="59" t="s">
        <v>1165</v>
      </c>
      <c r="F755" s="59" t="s">
        <v>450</v>
      </c>
      <c r="G755" s="59" t="s">
        <v>451</v>
      </c>
      <c r="H755" s="58"/>
      <c r="I755" s="58" t="s">
        <v>4213</v>
      </c>
      <c r="J755" s="55"/>
      <c r="K755" s="56"/>
    </row>
    <row r="756" spans="1:11" ht="49.15" customHeight="1">
      <c r="A756" s="53"/>
      <c r="B756" s="59" t="s">
        <v>4187</v>
      </c>
      <c r="C756" s="59" t="s">
        <v>4285</v>
      </c>
      <c r="D756" s="59" t="s">
        <v>1166</v>
      </c>
      <c r="E756" s="59" t="s">
        <v>1165</v>
      </c>
      <c r="F756" s="59" t="s">
        <v>2647</v>
      </c>
      <c r="G756" s="59" t="s">
        <v>2648</v>
      </c>
      <c r="H756" s="58"/>
      <c r="I756" s="58" t="s">
        <v>4213</v>
      </c>
      <c r="J756" s="55"/>
      <c r="K756" s="56"/>
    </row>
    <row r="757" spans="1:11" ht="49.15" customHeight="1">
      <c r="A757" s="53"/>
      <c r="B757" s="59" t="s">
        <v>4431</v>
      </c>
      <c r="C757" s="59" t="s">
        <v>345</v>
      </c>
      <c r="D757" s="59" t="s">
        <v>1167</v>
      </c>
      <c r="E757" s="59" t="s">
        <v>1168</v>
      </c>
      <c r="F757" s="59" t="s">
        <v>161</v>
      </c>
      <c r="G757" s="59" t="s">
        <v>162</v>
      </c>
      <c r="H757" s="58"/>
      <c r="I757" s="58" t="s">
        <v>4213</v>
      </c>
      <c r="J757" s="55"/>
      <c r="K757" s="56"/>
    </row>
    <row r="758" spans="1:11" ht="49.15" customHeight="1">
      <c r="A758" s="53"/>
      <c r="B758" s="59" t="s">
        <v>4431</v>
      </c>
      <c r="C758" s="59" t="s">
        <v>345</v>
      </c>
      <c r="D758" s="59" t="s">
        <v>1169</v>
      </c>
      <c r="E758" s="59" t="s">
        <v>1168</v>
      </c>
      <c r="F758" s="59" t="s">
        <v>2562</v>
      </c>
      <c r="G758" s="59" t="s">
        <v>2563</v>
      </c>
      <c r="H758" s="58"/>
      <c r="I758" s="58" t="s">
        <v>4213</v>
      </c>
      <c r="J758" s="55"/>
      <c r="K758" s="56"/>
    </row>
    <row r="759" spans="1:11" ht="49.15" customHeight="1">
      <c r="A759" s="53"/>
      <c r="B759" s="59" t="s">
        <v>4187</v>
      </c>
      <c r="C759" s="59" t="s">
        <v>4902</v>
      </c>
      <c r="D759" s="59" t="s">
        <v>1170</v>
      </c>
      <c r="E759" s="59" t="s">
        <v>4116</v>
      </c>
      <c r="F759" s="59" t="s">
        <v>2694</v>
      </c>
      <c r="G759" s="59" t="s">
        <v>2695</v>
      </c>
      <c r="H759" s="58"/>
      <c r="I759" s="58" t="s">
        <v>4213</v>
      </c>
      <c r="J759" s="55"/>
      <c r="K759" s="56"/>
    </row>
    <row r="760" spans="1:11" ht="49.15" customHeight="1">
      <c r="A760" s="53"/>
      <c r="B760" s="59" t="s">
        <v>4187</v>
      </c>
      <c r="C760" s="59" t="s">
        <v>4902</v>
      </c>
      <c r="D760" s="59" t="s">
        <v>2041</v>
      </c>
      <c r="E760" s="59" t="s">
        <v>4116</v>
      </c>
      <c r="F760" s="59" t="s">
        <v>350</v>
      </c>
      <c r="G760" s="59" t="s">
        <v>351</v>
      </c>
      <c r="H760" s="58"/>
      <c r="I760" s="58" t="s">
        <v>4213</v>
      </c>
      <c r="J760" s="55"/>
      <c r="K760" s="56"/>
    </row>
    <row r="761" spans="1:11" ht="49.15" customHeight="1">
      <c r="A761" s="53"/>
      <c r="B761" s="59" t="s">
        <v>4187</v>
      </c>
      <c r="C761" s="59" t="s">
        <v>4902</v>
      </c>
      <c r="D761" s="59" t="s">
        <v>1171</v>
      </c>
      <c r="E761" s="59" t="s">
        <v>4116</v>
      </c>
      <c r="F761" s="59" t="s">
        <v>2785</v>
      </c>
      <c r="G761" s="59" t="s">
        <v>2786</v>
      </c>
      <c r="H761" s="58"/>
      <c r="I761" s="58" t="s">
        <v>4213</v>
      </c>
      <c r="J761" s="55"/>
      <c r="K761" s="56"/>
    </row>
    <row r="762" spans="1:11" ht="49.15" customHeight="1">
      <c r="A762" s="53"/>
      <c r="B762" s="59" t="s">
        <v>4187</v>
      </c>
      <c r="C762" s="59" t="s">
        <v>4437</v>
      </c>
      <c r="D762" s="59" t="s">
        <v>1172</v>
      </c>
      <c r="E762" s="59" t="s">
        <v>1173</v>
      </c>
      <c r="F762" s="59" t="s">
        <v>40</v>
      </c>
      <c r="G762" s="59" t="s">
        <v>41</v>
      </c>
      <c r="H762" s="58"/>
      <c r="I762" s="58" t="s">
        <v>4213</v>
      </c>
      <c r="J762" s="55"/>
      <c r="K762" s="56"/>
    </row>
    <row r="763" spans="1:11" ht="49.15" customHeight="1">
      <c r="A763" s="53"/>
      <c r="B763" s="59" t="s">
        <v>4187</v>
      </c>
      <c r="C763" s="59" t="s">
        <v>4437</v>
      </c>
      <c r="D763" s="59" t="s">
        <v>1174</v>
      </c>
      <c r="E763" s="59" t="s">
        <v>1173</v>
      </c>
      <c r="F763" s="59" t="s">
        <v>2616</v>
      </c>
      <c r="G763" s="59" t="s">
        <v>2617</v>
      </c>
      <c r="H763" s="58"/>
      <c r="I763" s="58" t="s">
        <v>4213</v>
      </c>
      <c r="J763" s="55"/>
      <c r="K763" s="56"/>
    </row>
    <row r="764" spans="1:11" ht="49.15" customHeight="1">
      <c r="A764" s="53"/>
      <c r="B764" s="59" t="s">
        <v>4187</v>
      </c>
      <c r="C764" s="59" t="s">
        <v>4437</v>
      </c>
      <c r="D764" s="59" t="s">
        <v>1175</v>
      </c>
      <c r="E764" s="59" t="s">
        <v>1173</v>
      </c>
      <c r="F764" s="59" t="s">
        <v>2622</v>
      </c>
      <c r="G764" s="59" t="s">
        <v>2623</v>
      </c>
      <c r="H764" s="58"/>
      <c r="I764" s="58" t="s">
        <v>4213</v>
      </c>
      <c r="J764" s="55"/>
      <c r="K764" s="56"/>
    </row>
    <row r="765" spans="1:11" ht="49.15" customHeight="1">
      <c r="A765" s="53"/>
      <c r="B765" s="59" t="s">
        <v>4187</v>
      </c>
      <c r="C765" s="59" t="s">
        <v>4437</v>
      </c>
      <c r="D765" s="59" t="s">
        <v>1176</v>
      </c>
      <c r="E765" s="59" t="s">
        <v>1173</v>
      </c>
      <c r="F765" s="59" t="s">
        <v>392</v>
      </c>
      <c r="G765" s="59" t="s">
        <v>393</v>
      </c>
      <c r="H765" s="58"/>
      <c r="I765" s="58" t="s">
        <v>4213</v>
      </c>
      <c r="J765" s="55"/>
      <c r="K765" s="56"/>
    </row>
    <row r="766" spans="1:11" ht="49.15" customHeight="1">
      <c r="A766" s="53"/>
      <c r="B766" s="59" t="s">
        <v>4431</v>
      </c>
      <c r="C766" s="59" t="s">
        <v>345</v>
      </c>
      <c r="D766" s="59" t="s">
        <v>1177</v>
      </c>
      <c r="E766" s="59" t="s">
        <v>1178</v>
      </c>
      <c r="F766" s="59" t="s">
        <v>2579</v>
      </c>
      <c r="G766" s="59" t="s">
        <v>2580</v>
      </c>
      <c r="H766" s="58"/>
      <c r="I766" s="58" t="s">
        <v>4213</v>
      </c>
      <c r="J766" s="55"/>
      <c r="K766" s="56"/>
    </row>
    <row r="767" spans="1:11" ht="49.15" customHeight="1">
      <c r="A767" s="53"/>
      <c r="B767" s="59" t="s">
        <v>4431</v>
      </c>
      <c r="C767" s="59" t="s">
        <v>345</v>
      </c>
      <c r="D767" s="59" t="s">
        <v>1179</v>
      </c>
      <c r="E767" s="59" t="s">
        <v>1178</v>
      </c>
      <c r="F767" s="59" t="s">
        <v>1180</v>
      </c>
      <c r="G767" s="59" t="s">
        <v>1181</v>
      </c>
      <c r="H767" s="58"/>
      <c r="I767" s="58" t="s">
        <v>4213</v>
      </c>
      <c r="J767" s="55"/>
      <c r="K767" s="56"/>
    </row>
    <row r="768" spans="1:11" ht="49.15" customHeight="1">
      <c r="A768" s="53"/>
      <c r="B768" s="59" t="s">
        <v>4431</v>
      </c>
      <c r="C768" s="59" t="s">
        <v>345</v>
      </c>
      <c r="D768" s="59" t="s">
        <v>1182</v>
      </c>
      <c r="E768" s="59" t="s">
        <v>1178</v>
      </c>
      <c r="F768" s="59" t="s">
        <v>1183</v>
      </c>
      <c r="G768" s="59" t="s">
        <v>1184</v>
      </c>
      <c r="H768" s="58"/>
      <c r="I768" s="58" t="s">
        <v>4213</v>
      </c>
      <c r="J768" s="55"/>
      <c r="K768" s="56"/>
    </row>
    <row r="769" spans="1:11" ht="49.15" customHeight="1">
      <c r="A769" s="53"/>
      <c r="B769" s="59" t="s">
        <v>4431</v>
      </c>
      <c r="C769" s="59" t="s">
        <v>345</v>
      </c>
      <c r="D769" s="59" t="s">
        <v>1185</v>
      </c>
      <c r="E769" s="59" t="s">
        <v>1178</v>
      </c>
      <c r="F769" s="59" t="s">
        <v>2653</v>
      </c>
      <c r="G769" s="59" t="s">
        <v>2654</v>
      </c>
      <c r="H769" s="58"/>
      <c r="I769" s="58" t="s">
        <v>4213</v>
      </c>
      <c r="J769" s="55"/>
      <c r="K769" s="56"/>
    </row>
    <row r="770" spans="1:11" ht="49.15" customHeight="1">
      <c r="A770" s="53"/>
      <c r="B770" s="59" t="s">
        <v>4431</v>
      </c>
      <c r="C770" s="59" t="s">
        <v>345</v>
      </c>
      <c r="D770" s="59" t="s">
        <v>1186</v>
      </c>
      <c r="E770" s="59" t="s">
        <v>1178</v>
      </c>
      <c r="F770" s="59" t="s">
        <v>2809</v>
      </c>
      <c r="G770" s="59" t="s">
        <v>2810</v>
      </c>
      <c r="H770" s="58"/>
      <c r="I770" s="58" t="s">
        <v>4213</v>
      </c>
      <c r="J770" s="55"/>
      <c r="K770" s="56"/>
    </row>
    <row r="771" spans="1:11" ht="49.15" customHeight="1">
      <c r="A771" s="53"/>
      <c r="B771" s="59" t="s">
        <v>4431</v>
      </c>
      <c r="C771" s="59" t="s">
        <v>345</v>
      </c>
      <c r="D771" s="59" t="s">
        <v>1187</v>
      </c>
      <c r="E771" s="59" t="s">
        <v>1178</v>
      </c>
      <c r="F771" s="59" t="s">
        <v>1188</v>
      </c>
      <c r="G771" s="59" t="s">
        <v>1189</v>
      </c>
      <c r="H771" s="58"/>
      <c r="I771" s="58" t="s">
        <v>4213</v>
      </c>
      <c r="J771" s="55"/>
      <c r="K771" s="56"/>
    </row>
    <row r="772" spans="1:11" ht="49.15" customHeight="1">
      <c r="A772" s="53"/>
      <c r="B772" s="59" t="s">
        <v>4431</v>
      </c>
      <c r="C772" s="59" t="s">
        <v>345</v>
      </c>
      <c r="D772" s="59" t="s">
        <v>1190</v>
      </c>
      <c r="E772" s="59" t="s">
        <v>1178</v>
      </c>
      <c r="F772" s="59" t="s">
        <v>675</v>
      </c>
      <c r="G772" s="59" t="s">
        <v>676</v>
      </c>
      <c r="H772" s="58"/>
      <c r="I772" s="58" t="s">
        <v>4213</v>
      </c>
      <c r="J772" s="55"/>
      <c r="K772" s="56"/>
    </row>
    <row r="773" spans="1:11" ht="49.15" customHeight="1">
      <c r="A773" s="53"/>
      <c r="B773" s="59" t="s">
        <v>4187</v>
      </c>
      <c r="C773" s="59" t="s">
        <v>4379</v>
      </c>
      <c r="D773" s="59" t="s">
        <v>1191</v>
      </c>
      <c r="E773" s="59" t="s">
        <v>1192</v>
      </c>
      <c r="F773" s="59" t="s">
        <v>2785</v>
      </c>
      <c r="G773" s="59" t="s">
        <v>2786</v>
      </c>
      <c r="H773" s="58"/>
      <c r="I773" s="58" t="s">
        <v>4213</v>
      </c>
      <c r="J773" s="55"/>
      <c r="K773" s="56"/>
    </row>
    <row r="774" spans="1:11" ht="49.15" customHeight="1">
      <c r="A774" s="53"/>
      <c r="B774" s="59" t="s">
        <v>4187</v>
      </c>
      <c r="C774" s="59" t="s">
        <v>4379</v>
      </c>
      <c r="D774" s="59" t="s">
        <v>1193</v>
      </c>
      <c r="E774" s="59" t="s">
        <v>1192</v>
      </c>
      <c r="F774" s="59" t="s">
        <v>2653</v>
      </c>
      <c r="G774" s="59" t="s">
        <v>2654</v>
      </c>
      <c r="H774" s="58"/>
      <c r="I774" s="58" t="s">
        <v>4213</v>
      </c>
      <c r="J774" s="55"/>
      <c r="K774" s="56"/>
    </row>
    <row r="775" spans="1:11" ht="49.15" customHeight="1">
      <c r="A775" s="53"/>
      <c r="B775" s="59" t="s">
        <v>4187</v>
      </c>
      <c r="C775" s="59" t="s">
        <v>4379</v>
      </c>
      <c r="D775" s="59" t="s">
        <v>1194</v>
      </c>
      <c r="E775" s="59" t="s">
        <v>1192</v>
      </c>
      <c r="F775" s="59" t="s">
        <v>632</v>
      </c>
      <c r="G775" s="59" t="s">
        <v>633</v>
      </c>
      <c r="H775" s="58"/>
      <c r="I775" s="58" t="s">
        <v>4213</v>
      </c>
      <c r="J775" s="55"/>
      <c r="K775" s="56"/>
    </row>
    <row r="776" spans="1:11" ht="49.15" customHeight="1">
      <c r="A776" s="53"/>
      <c r="B776" s="59" t="s">
        <v>4187</v>
      </c>
      <c r="C776" s="59" t="s">
        <v>4379</v>
      </c>
      <c r="D776" s="59" t="s">
        <v>1195</v>
      </c>
      <c r="E776" s="59" t="s">
        <v>1192</v>
      </c>
      <c r="F776" s="59" t="s">
        <v>2656</v>
      </c>
      <c r="G776" s="59" t="s">
        <v>2657</v>
      </c>
      <c r="H776" s="58"/>
      <c r="I776" s="58" t="s">
        <v>4213</v>
      </c>
      <c r="J776" s="55"/>
      <c r="K776" s="56"/>
    </row>
    <row r="777" spans="1:11" ht="49.15" customHeight="1">
      <c r="A777" s="53"/>
      <c r="B777" s="59" t="s">
        <v>603</v>
      </c>
      <c r="C777" s="59" t="s">
        <v>603</v>
      </c>
      <c r="D777" s="59" t="s">
        <v>1196</v>
      </c>
      <c r="E777" s="59" t="s">
        <v>1197</v>
      </c>
      <c r="F777" s="59" t="s">
        <v>2675</v>
      </c>
      <c r="G777" s="59" t="s">
        <v>2676</v>
      </c>
      <c r="H777" s="58"/>
      <c r="I777" s="58" t="s">
        <v>4213</v>
      </c>
      <c r="J777" s="55"/>
      <c r="K777" s="56"/>
    </row>
    <row r="778" spans="1:11" ht="49.15" customHeight="1">
      <c r="A778" s="53"/>
      <c r="B778" s="59" t="s">
        <v>603</v>
      </c>
      <c r="C778" s="59" t="s">
        <v>603</v>
      </c>
      <c r="D778" s="59" t="s">
        <v>1198</v>
      </c>
      <c r="E778" s="59" t="s">
        <v>1197</v>
      </c>
      <c r="F778" s="59" t="s">
        <v>2559</v>
      </c>
      <c r="G778" s="59" t="s">
        <v>2560</v>
      </c>
      <c r="H778" s="58"/>
      <c r="I778" s="58" t="s">
        <v>4213</v>
      </c>
      <c r="J778" s="55"/>
      <c r="K778" s="56"/>
    </row>
    <row r="779" spans="1:11" ht="49.15" customHeight="1">
      <c r="A779" s="53"/>
      <c r="B779" s="59" t="s">
        <v>603</v>
      </c>
      <c r="C779" s="59" t="s">
        <v>603</v>
      </c>
      <c r="D779" s="59" t="s">
        <v>1199</v>
      </c>
      <c r="E779" s="59" t="s">
        <v>1197</v>
      </c>
      <c r="F779" s="59" t="s">
        <v>2827</v>
      </c>
      <c r="G779" s="59" t="s">
        <v>2828</v>
      </c>
      <c r="H779" s="58"/>
      <c r="I779" s="58" t="s">
        <v>4213</v>
      </c>
      <c r="J779" s="55"/>
      <c r="K779" s="56"/>
    </row>
    <row r="780" spans="1:11" ht="49.15" customHeight="1">
      <c r="A780" s="53"/>
      <c r="B780" s="59" t="s">
        <v>4187</v>
      </c>
      <c r="C780" s="59" t="s">
        <v>2858</v>
      </c>
      <c r="D780" s="59" t="s">
        <v>1200</v>
      </c>
      <c r="E780" s="59" t="s">
        <v>4072</v>
      </c>
      <c r="F780" s="59" t="s">
        <v>1201</v>
      </c>
      <c r="G780" s="59" t="s">
        <v>1202</v>
      </c>
      <c r="H780" s="58"/>
      <c r="I780" s="58" t="s">
        <v>4213</v>
      </c>
      <c r="J780" s="55"/>
      <c r="K780" s="56"/>
    </row>
    <row r="781" spans="1:11" ht="49.15" customHeight="1">
      <c r="A781" s="53"/>
      <c r="B781" s="59" t="s">
        <v>4187</v>
      </c>
      <c r="C781" s="59" t="s">
        <v>2858</v>
      </c>
      <c r="D781" s="59" t="s">
        <v>1203</v>
      </c>
      <c r="E781" s="59" t="s">
        <v>4072</v>
      </c>
      <c r="F781" s="59" t="s">
        <v>2584</v>
      </c>
      <c r="G781" s="59" t="s">
        <v>2585</v>
      </c>
      <c r="H781" s="58"/>
      <c r="I781" s="58" t="s">
        <v>4213</v>
      </c>
      <c r="J781" s="55"/>
      <c r="K781" s="56"/>
    </row>
    <row r="782" spans="1:11" ht="49.15" customHeight="1">
      <c r="A782" s="53"/>
      <c r="B782" s="59" t="s">
        <v>4187</v>
      </c>
      <c r="C782" s="59" t="s">
        <v>2858</v>
      </c>
      <c r="D782" s="59" t="s">
        <v>3333</v>
      </c>
      <c r="E782" s="59" t="s">
        <v>4072</v>
      </c>
      <c r="F782" s="59" t="s">
        <v>131</v>
      </c>
      <c r="G782" s="59" t="s">
        <v>132</v>
      </c>
      <c r="H782" s="58"/>
      <c r="I782" s="58" t="s">
        <v>4213</v>
      </c>
      <c r="J782" s="55"/>
      <c r="K782" s="56"/>
    </row>
    <row r="783" spans="1:11" ht="49.15" customHeight="1">
      <c r="A783" s="53"/>
      <c r="B783" s="59" t="s">
        <v>4187</v>
      </c>
      <c r="C783" s="59" t="s">
        <v>2858</v>
      </c>
      <c r="D783" s="59" t="s">
        <v>2046</v>
      </c>
      <c r="E783" s="59" t="s">
        <v>4072</v>
      </c>
      <c r="F783" s="59" t="s">
        <v>2675</v>
      </c>
      <c r="G783" s="59" t="s">
        <v>567</v>
      </c>
      <c r="H783" s="58"/>
      <c r="I783" s="58" t="s">
        <v>4213</v>
      </c>
      <c r="J783" s="55"/>
      <c r="K783" s="56"/>
    </row>
    <row r="784" spans="1:11" ht="49.15" customHeight="1">
      <c r="A784" s="53"/>
      <c r="B784" s="59" t="s">
        <v>4187</v>
      </c>
      <c r="C784" s="59" t="s">
        <v>2858</v>
      </c>
      <c r="D784" s="59" t="s">
        <v>1204</v>
      </c>
      <c r="E784" s="59" t="s">
        <v>4072</v>
      </c>
      <c r="F784" s="59" t="s">
        <v>2807</v>
      </c>
      <c r="G784" s="59" t="s">
        <v>2808</v>
      </c>
      <c r="H784" s="58"/>
      <c r="I784" s="58" t="s">
        <v>4213</v>
      </c>
      <c r="J784" s="55"/>
      <c r="K784" s="56"/>
    </row>
    <row r="785" spans="1:11" ht="49.15" customHeight="1">
      <c r="A785" s="53"/>
      <c r="B785" s="59" t="s">
        <v>4431</v>
      </c>
      <c r="C785" s="59" t="s">
        <v>4430</v>
      </c>
      <c r="D785" s="59" t="s">
        <v>1205</v>
      </c>
      <c r="E785" s="59" t="s">
        <v>1206</v>
      </c>
      <c r="F785" s="59" t="s">
        <v>40</v>
      </c>
      <c r="G785" s="59" t="s">
        <v>41</v>
      </c>
      <c r="H785" s="58"/>
      <c r="I785" s="58" t="s">
        <v>4213</v>
      </c>
      <c r="J785" s="55"/>
      <c r="K785" s="56"/>
    </row>
    <row r="786" spans="1:11" ht="49.15" customHeight="1">
      <c r="A786" s="53"/>
      <c r="B786" s="59" t="s">
        <v>4431</v>
      </c>
      <c r="C786" s="59" t="s">
        <v>4430</v>
      </c>
      <c r="D786" s="59" t="s">
        <v>1207</v>
      </c>
      <c r="E786" s="59" t="s">
        <v>1206</v>
      </c>
      <c r="F786" s="59" t="s">
        <v>2675</v>
      </c>
      <c r="G786" s="59" t="s">
        <v>2676</v>
      </c>
      <c r="H786" s="58"/>
      <c r="I786" s="58" t="s">
        <v>4213</v>
      </c>
      <c r="J786" s="55"/>
      <c r="K786" s="56"/>
    </row>
    <row r="787" spans="1:11" ht="49.15" customHeight="1">
      <c r="A787" s="53"/>
      <c r="B787" s="59" t="s">
        <v>4431</v>
      </c>
      <c r="C787" s="59" t="s">
        <v>4430</v>
      </c>
      <c r="D787" s="59" t="s">
        <v>1208</v>
      </c>
      <c r="E787" s="59" t="s">
        <v>1206</v>
      </c>
      <c r="F787" s="59" t="s">
        <v>356</v>
      </c>
      <c r="G787" s="59" t="s">
        <v>357</v>
      </c>
      <c r="H787" s="58"/>
      <c r="I787" s="58" t="s">
        <v>4213</v>
      </c>
      <c r="J787" s="55"/>
      <c r="K787" s="56"/>
    </row>
    <row r="788" spans="1:11" ht="49.15" customHeight="1">
      <c r="A788" s="53"/>
      <c r="B788" s="59" t="s">
        <v>4431</v>
      </c>
      <c r="C788" s="59" t="s">
        <v>4430</v>
      </c>
      <c r="D788" s="59" t="s">
        <v>1209</v>
      </c>
      <c r="E788" s="59" t="s">
        <v>1206</v>
      </c>
      <c r="F788" s="59" t="s">
        <v>314</v>
      </c>
      <c r="G788" s="59" t="s">
        <v>315</v>
      </c>
      <c r="H788" s="58"/>
      <c r="I788" s="58" t="s">
        <v>4213</v>
      </c>
      <c r="J788" s="55"/>
      <c r="K788" s="56"/>
    </row>
    <row r="789" spans="1:11" ht="49.15" customHeight="1">
      <c r="A789" s="53"/>
      <c r="B789" s="59" t="s">
        <v>4431</v>
      </c>
      <c r="C789" s="59" t="s">
        <v>4430</v>
      </c>
      <c r="D789" s="59" t="s">
        <v>1210</v>
      </c>
      <c r="E789" s="59" t="s">
        <v>1206</v>
      </c>
      <c r="F789" s="59" t="s">
        <v>392</v>
      </c>
      <c r="G789" s="59" t="s">
        <v>393</v>
      </c>
      <c r="H789" s="58"/>
      <c r="I789" s="58" t="s">
        <v>4213</v>
      </c>
      <c r="J789" s="55"/>
      <c r="K789" s="56"/>
    </row>
    <row r="790" spans="1:11" ht="49.15" customHeight="1">
      <c r="A790" s="53"/>
      <c r="B790" s="59" t="s">
        <v>4187</v>
      </c>
      <c r="C790" s="59" t="s">
        <v>4285</v>
      </c>
      <c r="D790" s="59" t="s">
        <v>1211</v>
      </c>
      <c r="E790" s="59" t="s">
        <v>1212</v>
      </c>
      <c r="F790" s="59" t="s">
        <v>131</v>
      </c>
      <c r="G790" s="59" t="s">
        <v>132</v>
      </c>
      <c r="H790" s="58"/>
      <c r="I790" s="58" t="s">
        <v>4213</v>
      </c>
      <c r="J790" s="55"/>
      <c r="K790" s="56"/>
    </row>
    <row r="791" spans="1:11" ht="49.15" customHeight="1">
      <c r="A791" s="53"/>
      <c r="B791" s="59" t="s">
        <v>4187</v>
      </c>
      <c r="C791" s="59" t="s">
        <v>4340</v>
      </c>
      <c r="D791" s="59" t="s">
        <v>1213</v>
      </c>
      <c r="E791" s="59" t="s">
        <v>1214</v>
      </c>
      <c r="F791" s="59" t="s">
        <v>40</v>
      </c>
      <c r="G791" s="59" t="s">
        <v>41</v>
      </c>
      <c r="H791" s="58"/>
      <c r="I791" s="58" t="s">
        <v>4213</v>
      </c>
      <c r="J791" s="55"/>
      <c r="K791" s="56"/>
    </row>
    <row r="792" spans="1:11" ht="49.15" customHeight="1">
      <c r="A792" s="53"/>
      <c r="B792" s="59" t="s">
        <v>4187</v>
      </c>
      <c r="C792" s="59" t="s">
        <v>4340</v>
      </c>
      <c r="D792" s="59" t="s">
        <v>1215</v>
      </c>
      <c r="E792" s="59" t="s">
        <v>1214</v>
      </c>
      <c r="F792" s="59" t="s">
        <v>31</v>
      </c>
      <c r="G792" s="59" t="s">
        <v>32</v>
      </c>
      <c r="H792" s="58"/>
      <c r="I792" s="58" t="s">
        <v>4213</v>
      </c>
      <c r="J792" s="55"/>
      <c r="K792" s="56"/>
    </row>
    <row r="793" spans="1:11" ht="49.15" customHeight="1">
      <c r="A793" s="53"/>
      <c r="B793" s="59" t="s">
        <v>4187</v>
      </c>
      <c r="C793" s="59" t="s">
        <v>4340</v>
      </c>
      <c r="D793" s="59" t="s">
        <v>1216</v>
      </c>
      <c r="E793" s="59" t="s">
        <v>1214</v>
      </c>
      <c r="F793" s="59" t="s">
        <v>2571</v>
      </c>
      <c r="G793" s="59" t="s">
        <v>2572</v>
      </c>
      <c r="H793" s="58"/>
      <c r="I793" s="58" t="s">
        <v>4213</v>
      </c>
      <c r="J793" s="55"/>
      <c r="K793" s="56"/>
    </row>
    <row r="794" spans="1:11" ht="49.15" customHeight="1">
      <c r="A794" s="53"/>
      <c r="B794" s="59" t="s">
        <v>4431</v>
      </c>
      <c r="C794" s="59" t="s">
        <v>345</v>
      </c>
      <c r="D794" s="59" t="s">
        <v>1217</v>
      </c>
      <c r="E794" s="59" t="s">
        <v>1218</v>
      </c>
      <c r="F794" s="59" t="s">
        <v>2775</v>
      </c>
      <c r="G794" s="59" t="s">
        <v>2776</v>
      </c>
      <c r="H794" s="58"/>
      <c r="I794" s="58" t="s">
        <v>4213</v>
      </c>
      <c r="J794" s="55"/>
      <c r="K794" s="56"/>
    </row>
    <row r="795" spans="1:11" ht="49.15" customHeight="1">
      <c r="A795" s="53"/>
      <c r="B795" s="59" t="s">
        <v>4431</v>
      </c>
      <c r="C795" s="59" t="s">
        <v>345</v>
      </c>
      <c r="D795" s="59" t="s">
        <v>1219</v>
      </c>
      <c r="E795" s="59" t="s">
        <v>1218</v>
      </c>
      <c r="F795" s="59" t="s">
        <v>350</v>
      </c>
      <c r="G795" s="59" t="s">
        <v>351</v>
      </c>
      <c r="H795" s="58"/>
      <c r="I795" s="58" t="s">
        <v>4213</v>
      </c>
      <c r="J795" s="55"/>
      <c r="K795" s="56"/>
    </row>
    <row r="796" spans="1:11" ht="49.15" customHeight="1">
      <c r="A796" s="53"/>
      <c r="B796" s="59" t="s">
        <v>4431</v>
      </c>
      <c r="C796" s="59" t="s">
        <v>345</v>
      </c>
      <c r="D796" s="59" t="s">
        <v>1220</v>
      </c>
      <c r="E796" s="59" t="s">
        <v>1218</v>
      </c>
      <c r="F796" s="59" t="s">
        <v>237</v>
      </c>
      <c r="G796" s="59" t="s">
        <v>238</v>
      </c>
      <c r="H796" s="58"/>
      <c r="I796" s="58" t="s">
        <v>4213</v>
      </c>
      <c r="J796" s="55"/>
      <c r="K796" s="56"/>
    </row>
    <row r="797" spans="1:11" ht="49.15" customHeight="1">
      <c r="A797" s="53"/>
      <c r="B797" s="59" t="s">
        <v>4431</v>
      </c>
      <c r="C797" s="59" t="s">
        <v>345</v>
      </c>
      <c r="D797" s="59" t="s">
        <v>1221</v>
      </c>
      <c r="E797" s="59" t="s">
        <v>1218</v>
      </c>
      <c r="F797" s="59" t="s">
        <v>856</v>
      </c>
      <c r="G797" s="59" t="s">
        <v>857</v>
      </c>
      <c r="H797" s="58"/>
      <c r="I797" s="58" t="s">
        <v>4213</v>
      </c>
      <c r="J797" s="55"/>
      <c r="K797" s="56"/>
    </row>
    <row r="798" spans="1:11" ht="49.15" customHeight="1">
      <c r="A798" s="53"/>
      <c r="B798" s="59" t="s">
        <v>4431</v>
      </c>
      <c r="C798" s="59" t="s">
        <v>345</v>
      </c>
      <c r="D798" s="59" t="s">
        <v>1222</v>
      </c>
      <c r="E798" s="59" t="s">
        <v>1218</v>
      </c>
      <c r="F798" s="59" t="s">
        <v>161</v>
      </c>
      <c r="G798" s="59" t="s">
        <v>162</v>
      </c>
      <c r="H798" s="58"/>
      <c r="I798" s="58" t="s">
        <v>4213</v>
      </c>
      <c r="J798" s="55"/>
      <c r="K798" s="56"/>
    </row>
    <row r="799" spans="1:11" ht="49.15" customHeight="1">
      <c r="A799" s="53"/>
      <c r="B799" s="59" t="s">
        <v>4431</v>
      </c>
      <c r="C799" s="59" t="s">
        <v>345</v>
      </c>
      <c r="D799" s="59" t="s">
        <v>1223</v>
      </c>
      <c r="E799" s="59" t="s">
        <v>1218</v>
      </c>
      <c r="F799" s="59" t="s">
        <v>2653</v>
      </c>
      <c r="G799" s="59" t="s">
        <v>2654</v>
      </c>
      <c r="H799" s="58"/>
      <c r="I799" s="58" t="s">
        <v>4213</v>
      </c>
      <c r="J799" s="55"/>
      <c r="K799" s="56"/>
    </row>
    <row r="800" spans="1:11" ht="49.15" customHeight="1">
      <c r="A800" s="53"/>
      <c r="B800" s="59" t="s">
        <v>4431</v>
      </c>
      <c r="C800" s="59" t="s">
        <v>345</v>
      </c>
      <c r="D800" s="59" t="s">
        <v>1224</v>
      </c>
      <c r="E800" s="59" t="s">
        <v>1218</v>
      </c>
      <c r="F800" s="59" t="s">
        <v>356</v>
      </c>
      <c r="G800" s="59" t="s">
        <v>357</v>
      </c>
      <c r="H800" s="58"/>
      <c r="I800" s="58" t="s">
        <v>4213</v>
      </c>
      <c r="J800" s="55"/>
      <c r="K800" s="56"/>
    </row>
    <row r="801" spans="1:11" ht="49.15" customHeight="1">
      <c r="A801" s="53"/>
      <c r="B801" s="59" t="s">
        <v>4431</v>
      </c>
      <c r="C801" s="59" t="s">
        <v>345</v>
      </c>
      <c r="D801" s="59" t="s">
        <v>1225</v>
      </c>
      <c r="E801" s="59" t="s">
        <v>1218</v>
      </c>
      <c r="F801" s="59" t="s">
        <v>392</v>
      </c>
      <c r="G801" s="59" t="s">
        <v>393</v>
      </c>
      <c r="H801" s="58"/>
      <c r="I801" s="58" t="s">
        <v>4213</v>
      </c>
      <c r="J801" s="55"/>
      <c r="K801" s="56"/>
    </row>
    <row r="802" spans="1:11" ht="49.15" customHeight="1">
      <c r="A802" s="53"/>
      <c r="B802" s="59" t="s">
        <v>4187</v>
      </c>
      <c r="C802" s="59" t="s">
        <v>4186</v>
      </c>
      <c r="D802" s="59" t="s">
        <v>1226</v>
      </c>
      <c r="E802" s="59" t="s">
        <v>1227</v>
      </c>
      <c r="F802" s="59" t="s">
        <v>40</v>
      </c>
      <c r="G802" s="59" t="s">
        <v>41</v>
      </c>
      <c r="H802" s="58"/>
      <c r="I802" s="58" t="s">
        <v>4213</v>
      </c>
      <c r="J802" s="55"/>
      <c r="K802" s="56"/>
    </row>
    <row r="803" spans="1:11" ht="49.15" customHeight="1">
      <c r="A803" s="53"/>
      <c r="B803" s="59" t="s">
        <v>4187</v>
      </c>
      <c r="C803" s="59" t="s">
        <v>4186</v>
      </c>
      <c r="D803" s="59" t="s">
        <v>1228</v>
      </c>
      <c r="E803" s="59" t="s">
        <v>1227</v>
      </c>
      <c r="F803" s="59" t="s">
        <v>2675</v>
      </c>
      <c r="G803" s="59" t="s">
        <v>2676</v>
      </c>
      <c r="H803" s="58"/>
      <c r="I803" s="58" t="s">
        <v>4213</v>
      </c>
      <c r="J803" s="55"/>
      <c r="K803" s="56"/>
    </row>
    <row r="804" spans="1:11" ht="49.15" customHeight="1">
      <c r="A804" s="53"/>
      <c r="B804" s="59" t="s">
        <v>4187</v>
      </c>
      <c r="C804" s="59" t="s">
        <v>4186</v>
      </c>
      <c r="D804" s="59" t="s">
        <v>1229</v>
      </c>
      <c r="E804" s="59" t="s">
        <v>1227</v>
      </c>
      <c r="F804" s="59" t="s">
        <v>2798</v>
      </c>
      <c r="G804" s="59" t="s">
        <v>2799</v>
      </c>
      <c r="H804" s="58"/>
      <c r="I804" s="58" t="s">
        <v>4213</v>
      </c>
      <c r="J804" s="55"/>
      <c r="K804" s="56"/>
    </row>
    <row r="805" spans="1:11" ht="49.15" customHeight="1">
      <c r="A805" s="53"/>
      <c r="B805" s="59" t="s">
        <v>4431</v>
      </c>
      <c r="C805" s="59" t="s">
        <v>4430</v>
      </c>
      <c r="D805" s="59" t="s">
        <v>1230</v>
      </c>
      <c r="E805" s="59" t="s">
        <v>1231</v>
      </c>
      <c r="F805" s="59" t="s">
        <v>2579</v>
      </c>
      <c r="G805" s="59" t="s">
        <v>2580</v>
      </c>
      <c r="H805" s="58"/>
      <c r="I805" s="58" t="s">
        <v>4213</v>
      </c>
      <c r="J805" s="55"/>
      <c r="K805" s="56"/>
    </row>
    <row r="806" spans="1:11" ht="49.15" customHeight="1">
      <c r="A806" s="53"/>
      <c r="B806" s="59" t="s">
        <v>4431</v>
      </c>
      <c r="C806" s="59" t="s">
        <v>4430</v>
      </c>
      <c r="D806" s="59" t="s">
        <v>1232</v>
      </c>
      <c r="E806" s="59" t="s">
        <v>1231</v>
      </c>
      <c r="F806" s="59" t="s">
        <v>2807</v>
      </c>
      <c r="G806" s="59" t="s">
        <v>2808</v>
      </c>
      <c r="H806" s="58"/>
      <c r="I806" s="58" t="s">
        <v>4213</v>
      </c>
      <c r="J806" s="55"/>
      <c r="K806" s="56"/>
    </row>
    <row r="807" spans="1:11" ht="49.15" customHeight="1">
      <c r="A807" s="53"/>
      <c r="B807" s="59" t="s">
        <v>4431</v>
      </c>
      <c r="C807" s="59" t="s">
        <v>4430</v>
      </c>
      <c r="D807" s="59" t="s">
        <v>1233</v>
      </c>
      <c r="E807" s="59" t="s">
        <v>1231</v>
      </c>
      <c r="F807" s="59" t="s">
        <v>86</v>
      </c>
      <c r="G807" s="59" t="s">
        <v>87</v>
      </c>
      <c r="H807" s="58"/>
      <c r="I807" s="58" t="s">
        <v>4213</v>
      </c>
      <c r="J807" s="55"/>
      <c r="K807" s="56"/>
    </row>
    <row r="808" spans="1:11" ht="49.15" customHeight="1">
      <c r="A808" s="53"/>
      <c r="B808" s="59" t="s">
        <v>4431</v>
      </c>
      <c r="C808" s="59" t="s">
        <v>4430</v>
      </c>
      <c r="D808" s="59" t="s">
        <v>1234</v>
      </c>
      <c r="E808" s="59" t="s">
        <v>1235</v>
      </c>
      <c r="F808" s="59" t="s">
        <v>2778</v>
      </c>
      <c r="G808" s="59" t="s">
        <v>2779</v>
      </c>
      <c r="H808" s="58"/>
      <c r="I808" s="58" t="s">
        <v>4213</v>
      </c>
      <c r="J808" s="55"/>
      <c r="K808" s="56"/>
    </row>
    <row r="809" spans="1:11" ht="49.15" customHeight="1">
      <c r="A809" s="53"/>
      <c r="B809" s="59" t="s">
        <v>4431</v>
      </c>
      <c r="C809" s="59" t="s">
        <v>4430</v>
      </c>
      <c r="D809" s="59" t="s">
        <v>1236</v>
      </c>
      <c r="E809" s="59" t="s">
        <v>1235</v>
      </c>
      <c r="F809" s="59" t="s">
        <v>2</v>
      </c>
      <c r="G809" s="59" t="s">
        <v>3</v>
      </c>
      <c r="H809" s="58"/>
      <c r="I809" s="58" t="s">
        <v>4213</v>
      </c>
      <c r="J809" s="55"/>
      <c r="K809" s="56"/>
    </row>
    <row r="810" spans="1:11" ht="49.15" customHeight="1">
      <c r="A810" s="53"/>
      <c r="B810" s="59" t="s">
        <v>4187</v>
      </c>
      <c r="C810" s="59" t="s">
        <v>2974</v>
      </c>
      <c r="D810" s="59" t="s">
        <v>1237</v>
      </c>
      <c r="E810" s="59" t="s">
        <v>1238</v>
      </c>
      <c r="F810" s="59" t="s">
        <v>40</v>
      </c>
      <c r="G810" s="59" t="s">
        <v>41</v>
      </c>
      <c r="H810" s="58"/>
      <c r="I810" s="58" t="s">
        <v>4213</v>
      </c>
      <c r="J810" s="55"/>
      <c r="K810" s="56"/>
    </row>
    <row r="811" spans="1:11" ht="49.15" customHeight="1">
      <c r="A811" s="53"/>
      <c r="B811" s="59" t="s">
        <v>4187</v>
      </c>
      <c r="C811" s="59" t="s">
        <v>2974</v>
      </c>
      <c r="D811" s="59" t="s">
        <v>1239</v>
      </c>
      <c r="E811" s="59" t="s">
        <v>1238</v>
      </c>
      <c r="F811" s="59" t="s">
        <v>2592</v>
      </c>
      <c r="G811" s="59" t="s">
        <v>2593</v>
      </c>
      <c r="H811" s="58"/>
      <c r="I811" s="58" t="s">
        <v>4213</v>
      </c>
      <c r="J811" s="55"/>
      <c r="K811" s="56"/>
    </row>
    <row r="812" spans="1:11" ht="49.15" customHeight="1">
      <c r="A812" s="53"/>
      <c r="B812" s="59" t="s">
        <v>4187</v>
      </c>
      <c r="C812" s="59" t="s">
        <v>2974</v>
      </c>
      <c r="D812" s="59" t="s">
        <v>1240</v>
      </c>
      <c r="E812" s="59" t="s">
        <v>1238</v>
      </c>
      <c r="F812" s="59" t="s">
        <v>2605</v>
      </c>
      <c r="G812" s="59" t="s">
        <v>2606</v>
      </c>
      <c r="H812" s="58"/>
      <c r="I812" s="58" t="s">
        <v>4213</v>
      </c>
      <c r="J812" s="55"/>
      <c r="K812" s="56"/>
    </row>
    <row r="813" spans="1:11" ht="49.15" customHeight="1">
      <c r="A813" s="53"/>
      <c r="B813" s="59" t="s">
        <v>603</v>
      </c>
      <c r="C813" s="59" t="s">
        <v>603</v>
      </c>
      <c r="D813" s="59" t="s">
        <v>1241</v>
      </c>
      <c r="E813" s="59" t="s">
        <v>1242</v>
      </c>
      <c r="F813" s="59" t="s">
        <v>92</v>
      </c>
      <c r="G813" s="59" t="s">
        <v>93</v>
      </c>
      <c r="H813" s="58"/>
      <c r="I813" s="58" t="s">
        <v>4213</v>
      </c>
      <c r="J813" s="55"/>
      <c r="K813" s="56"/>
    </row>
    <row r="814" spans="1:11" ht="49.15" customHeight="1">
      <c r="A814" s="53"/>
      <c r="B814" s="59" t="s">
        <v>603</v>
      </c>
      <c r="C814" s="59" t="s">
        <v>603</v>
      </c>
      <c r="D814" s="59" t="s">
        <v>1243</v>
      </c>
      <c r="E814" s="59" t="s">
        <v>1242</v>
      </c>
      <c r="F814" s="59" t="s">
        <v>112</v>
      </c>
      <c r="G814" s="59" t="s">
        <v>113</v>
      </c>
      <c r="H814" s="58"/>
      <c r="I814" s="58" t="s">
        <v>4213</v>
      </c>
      <c r="J814" s="55"/>
      <c r="K814" s="56"/>
    </row>
    <row r="815" spans="1:11" ht="49.15" customHeight="1">
      <c r="A815" s="53"/>
      <c r="B815" s="59" t="s">
        <v>603</v>
      </c>
      <c r="C815" s="59" t="s">
        <v>603</v>
      </c>
      <c r="D815" s="59" t="s">
        <v>1244</v>
      </c>
      <c r="E815" s="59" t="s">
        <v>1242</v>
      </c>
      <c r="F815" s="59" t="s">
        <v>40</v>
      </c>
      <c r="G815" s="59" t="s">
        <v>41</v>
      </c>
      <c r="H815" s="58"/>
      <c r="I815" s="58" t="s">
        <v>4213</v>
      </c>
      <c r="J815" s="55"/>
      <c r="K815" s="56"/>
    </row>
    <row r="816" spans="1:11" ht="49.15" customHeight="1">
      <c r="A816" s="53"/>
      <c r="B816" s="59" t="s">
        <v>603</v>
      </c>
      <c r="C816" s="59" t="s">
        <v>603</v>
      </c>
      <c r="D816" s="59" t="s">
        <v>1245</v>
      </c>
      <c r="E816" s="59" t="s">
        <v>1242</v>
      </c>
      <c r="F816" s="59" t="s">
        <v>2675</v>
      </c>
      <c r="G816" s="59" t="s">
        <v>2676</v>
      </c>
      <c r="H816" s="58"/>
      <c r="I816" s="58" t="s">
        <v>4213</v>
      </c>
      <c r="J816" s="55"/>
      <c r="K816" s="56"/>
    </row>
    <row r="817" spans="1:11" ht="49.15" customHeight="1">
      <c r="A817" s="53"/>
      <c r="B817" s="59" t="s">
        <v>603</v>
      </c>
      <c r="C817" s="59" t="s">
        <v>603</v>
      </c>
      <c r="D817" s="59" t="s">
        <v>1246</v>
      </c>
      <c r="E817" s="59" t="s">
        <v>1242</v>
      </c>
      <c r="F817" s="59" t="s">
        <v>2619</v>
      </c>
      <c r="G817" s="59" t="s">
        <v>2620</v>
      </c>
      <c r="H817" s="58"/>
      <c r="I817" s="58" t="s">
        <v>4213</v>
      </c>
      <c r="J817" s="55"/>
      <c r="K817" s="56"/>
    </row>
    <row r="818" spans="1:11" ht="49.15" customHeight="1">
      <c r="A818" s="53"/>
      <c r="B818" s="59" t="s">
        <v>603</v>
      </c>
      <c r="C818" s="59" t="s">
        <v>603</v>
      </c>
      <c r="D818" s="59" t="s">
        <v>1247</v>
      </c>
      <c r="E818" s="59" t="s">
        <v>1242</v>
      </c>
      <c r="F818" s="59" t="s">
        <v>2622</v>
      </c>
      <c r="G818" s="59" t="s">
        <v>2623</v>
      </c>
      <c r="H818" s="58"/>
      <c r="I818" s="58" t="s">
        <v>4213</v>
      </c>
      <c r="J818" s="55"/>
      <c r="K818" s="56"/>
    </row>
    <row r="819" spans="1:11" ht="49.15" customHeight="1">
      <c r="A819" s="53"/>
      <c r="B819" s="59" t="s">
        <v>4187</v>
      </c>
      <c r="C819" s="59" t="s">
        <v>4340</v>
      </c>
      <c r="D819" s="59" t="s">
        <v>1248</v>
      </c>
      <c r="E819" s="59" t="s">
        <v>1249</v>
      </c>
      <c r="F819" s="59" t="s">
        <v>2694</v>
      </c>
      <c r="G819" s="59" t="s">
        <v>2695</v>
      </c>
      <c r="H819" s="58"/>
      <c r="I819" s="58" t="s">
        <v>4213</v>
      </c>
      <c r="J819" s="55"/>
      <c r="K819" s="56"/>
    </row>
    <row r="820" spans="1:11" ht="49.15" customHeight="1">
      <c r="A820" s="53"/>
      <c r="B820" s="59" t="s">
        <v>4187</v>
      </c>
      <c r="C820" s="59" t="s">
        <v>4340</v>
      </c>
      <c r="D820" s="59" t="s">
        <v>1250</v>
      </c>
      <c r="E820" s="59" t="s">
        <v>1249</v>
      </c>
      <c r="F820" s="59" t="s">
        <v>350</v>
      </c>
      <c r="G820" s="59" t="s">
        <v>2645</v>
      </c>
      <c r="H820" s="58"/>
      <c r="I820" s="58" t="s">
        <v>4213</v>
      </c>
      <c r="J820" s="55"/>
      <c r="K820" s="56"/>
    </row>
    <row r="821" spans="1:11" ht="49.15" customHeight="1">
      <c r="A821" s="53"/>
      <c r="B821" s="59" t="s">
        <v>4431</v>
      </c>
      <c r="C821" s="59" t="s">
        <v>345</v>
      </c>
      <c r="D821" s="59" t="s">
        <v>1251</v>
      </c>
      <c r="E821" s="59" t="s">
        <v>1252</v>
      </c>
      <c r="F821" s="59" t="s">
        <v>664</v>
      </c>
      <c r="G821" s="59" t="s">
        <v>665</v>
      </c>
      <c r="H821" s="58"/>
      <c r="I821" s="58" t="s">
        <v>4213</v>
      </c>
      <c r="J821" s="55"/>
      <c r="K821" s="56"/>
    </row>
    <row r="822" spans="1:11" ht="49.15" customHeight="1">
      <c r="A822" s="53"/>
      <c r="B822" s="59" t="s">
        <v>603</v>
      </c>
      <c r="C822" s="59" t="s">
        <v>603</v>
      </c>
      <c r="D822" s="59" t="s">
        <v>1253</v>
      </c>
      <c r="E822" s="59" t="s">
        <v>605</v>
      </c>
      <c r="F822" s="59" t="s">
        <v>92</v>
      </c>
      <c r="G822" s="59" t="s">
        <v>93</v>
      </c>
      <c r="H822" s="58"/>
      <c r="I822" s="58" t="s">
        <v>4213</v>
      </c>
      <c r="J822" s="55"/>
      <c r="K822" s="56"/>
    </row>
    <row r="823" spans="1:11" ht="49.15" customHeight="1">
      <c r="A823" s="53"/>
      <c r="B823" s="59" t="s">
        <v>603</v>
      </c>
      <c r="C823" s="59" t="s">
        <v>603</v>
      </c>
      <c r="D823" s="59" t="s">
        <v>1254</v>
      </c>
      <c r="E823" s="59" t="s">
        <v>605</v>
      </c>
      <c r="F823" s="59" t="s">
        <v>2605</v>
      </c>
      <c r="G823" s="59" t="s">
        <v>2606</v>
      </c>
      <c r="H823" s="58"/>
      <c r="I823" s="58" t="s">
        <v>4213</v>
      </c>
      <c r="J823" s="55"/>
      <c r="K823" s="56"/>
    </row>
    <row r="824" spans="1:11" ht="49.15" customHeight="1">
      <c r="A824" s="53"/>
      <c r="B824" s="59" t="s">
        <v>603</v>
      </c>
      <c r="C824" s="59" t="s">
        <v>4285</v>
      </c>
      <c r="D824" s="59" t="s">
        <v>1255</v>
      </c>
      <c r="E824" s="59" t="s">
        <v>1256</v>
      </c>
      <c r="F824" s="59" t="s">
        <v>92</v>
      </c>
      <c r="G824" s="59" t="s">
        <v>93</v>
      </c>
      <c r="H824" s="58"/>
      <c r="I824" s="58" t="s">
        <v>4213</v>
      </c>
      <c r="J824" s="55"/>
      <c r="K824" s="56"/>
    </row>
    <row r="825" spans="1:11" ht="49.15" customHeight="1">
      <c r="A825" s="53"/>
      <c r="B825" s="59" t="s">
        <v>603</v>
      </c>
      <c r="C825" s="59" t="s">
        <v>4285</v>
      </c>
      <c r="D825" s="59" t="s">
        <v>1257</v>
      </c>
      <c r="E825" s="59" t="s">
        <v>1256</v>
      </c>
      <c r="F825" s="59" t="s">
        <v>2751</v>
      </c>
      <c r="G825" s="59" t="s">
        <v>2752</v>
      </c>
      <c r="H825" s="58"/>
      <c r="I825" s="58" t="s">
        <v>4213</v>
      </c>
      <c r="J825" s="55"/>
      <c r="K825" s="56"/>
    </row>
    <row r="826" spans="1:11" ht="49.15" customHeight="1">
      <c r="A826" s="53"/>
      <c r="B826" s="59" t="s">
        <v>603</v>
      </c>
      <c r="C826" s="59" t="s">
        <v>603</v>
      </c>
      <c r="D826" s="59" t="s">
        <v>1258</v>
      </c>
      <c r="E826" s="59" t="s">
        <v>1259</v>
      </c>
      <c r="F826" s="59" t="s">
        <v>40</v>
      </c>
      <c r="G826" s="59" t="s">
        <v>41</v>
      </c>
      <c r="H826" s="58"/>
      <c r="I826" s="58" t="s">
        <v>4213</v>
      </c>
      <c r="J826" s="55"/>
      <c r="K826" s="56"/>
    </row>
    <row r="827" spans="1:11" ht="49.15" customHeight="1">
      <c r="A827" s="53"/>
      <c r="B827" s="59" t="s">
        <v>603</v>
      </c>
      <c r="C827" s="59" t="s">
        <v>603</v>
      </c>
      <c r="D827" s="59" t="s">
        <v>1260</v>
      </c>
      <c r="E827" s="59" t="s">
        <v>1259</v>
      </c>
      <c r="F827" s="59" t="s">
        <v>2644</v>
      </c>
      <c r="G827" s="59" t="s">
        <v>2645</v>
      </c>
      <c r="H827" s="58"/>
      <c r="I827" s="58" t="s">
        <v>4213</v>
      </c>
      <c r="J827" s="55"/>
      <c r="K827" s="56"/>
    </row>
    <row r="828" spans="1:11" ht="49.15" customHeight="1">
      <c r="A828" s="53"/>
      <c r="B828" s="59" t="s">
        <v>4431</v>
      </c>
      <c r="C828" s="59" t="s">
        <v>345</v>
      </c>
      <c r="D828" s="59" t="s">
        <v>1261</v>
      </c>
      <c r="E828" s="59" t="s">
        <v>1262</v>
      </c>
      <c r="F828" s="59" t="s">
        <v>40</v>
      </c>
      <c r="G828" s="59" t="s">
        <v>41</v>
      </c>
      <c r="H828" s="58"/>
      <c r="I828" s="58" t="s">
        <v>4213</v>
      </c>
      <c r="J828" s="55"/>
      <c r="K828" s="56"/>
    </row>
    <row r="829" spans="1:11" ht="49.15" customHeight="1">
      <c r="A829" s="53"/>
      <c r="B829" s="59" t="s">
        <v>4431</v>
      </c>
      <c r="C829" s="59" t="s">
        <v>345</v>
      </c>
      <c r="D829" s="59" t="s">
        <v>1263</v>
      </c>
      <c r="E829" s="59" t="s">
        <v>1262</v>
      </c>
      <c r="F829" s="59" t="s">
        <v>2579</v>
      </c>
      <c r="G829" s="59" t="s">
        <v>2580</v>
      </c>
      <c r="H829" s="58"/>
      <c r="I829" s="58" t="s">
        <v>4213</v>
      </c>
      <c r="J829" s="55"/>
      <c r="K829" s="56"/>
    </row>
    <row r="830" spans="1:11" ht="49.15" customHeight="1">
      <c r="A830" s="53"/>
      <c r="B830" s="59" t="s">
        <v>4431</v>
      </c>
      <c r="C830" s="59" t="s">
        <v>345</v>
      </c>
      <c r="D830" s="59" t="s">
        <v>1264</v>
      </c>
      <c r="E830" s="59" t="s">
        <v>1262</v>
      </c>
      <c r="F830" s="59" t="s">
        <v>356</v>
      </c>
      <c r="G830" s="59" t="s">
        <v>357</v>
      </c>
      <c r="H830" s="58"/>
      <c r="I830" s="58" t="s">
        <v>4213</v>
      </c>
      <c r="J830" s="55"/>
      <c r="K830" s="56"/>
    </row>
    <row r="831" spans="1:11" ht="49.15" customHeight="1">
      <c r="A831" s="53"/>
      <c r="B831" s="59" t="s">
        <v>4431</v>
      </c>
      <c r="C831" s="59" t="s">
        <v>4430</v>
      </c>
      <c r="D831" s="59" t="s">
        <v>2051</v>
      </c>
      <c r="E831" s="59" t="s">
        <v>4081</v>
      </c>
      <c r="F831" s="59" t="s">
        <v>2682</v>
      </c>
      <c r="G831" s="59" t="s">
        <v>2683</v>
      </c>
      <c r="H831" s="58"/>
      <c r="I831" s="58" t="s">
        <v>4213</v>
      </c>
      <c r="J831" s="55"/>
      <c r="K831" s="56"/>
    </row>
    <row r="832" spans="1:11" ht="49.15" customHeight="1">
      <c r="A832" s="53"/>
      <c r="B832" s="59" t="s">
        <v>603</v>
      </c>
      <c r="C832" s="59" t="s">
        <v>603</v>
      </c>
      <c r="D832" s="59" t="s">
        <v>1265</v>
      </c>
      <c r="E832" s="59" t="s">
        <v>1266</v>
      </c>
      <c r="F832" s="59" t="s">
        <v>2675</v>
      </c>
      <c r="G832" s="59" t="s">
        <v>2676</v>
      </c>
      <c r="H832" s="58"/>
      <c r="I832" s="58" t="s">
        <v>4213</v>
      </c>
      <c r="J832" s="55"/>
      <c r="K832" s="56"/>
    </row>
    <row r="833" spans="1:11" ht="49.15" customHeight="1">
      <c r="A833" s="53"/>
      <c r="B833" s="59" t="s">
        <v>603</v>
      </c>
      <c r="C833" s="59" t="s">
        <v>603</v>
      </c>
      <c r="D833" s="59" t="s">
        <v>1267</v>
      </c>
      <c r="E833" s="59" t="s">
        <v>1266</v>
      </c>
      <c r="F833" s="59" t="s">
        <v>1268</v>
      </c>
      <c r="G833" s="59" t="s">
        <v>1269</v>
      </c>
      <c r="H833" s="58"/>
      <c r="I833" s="58" t="s">
        <v>4213</v>
      </c>
      <c r="J833" s="55"/>
      <c r="K833" s="56"/>
    </row>
    <row r="834" spans="1:11" ht="49.15" customHeight="1">
      <c r="A834" s="53"/>
      <c r="B834" s="59" t="s">
        <v>603</v>
      </c>
      <c r="C834" s="59" t="s">
        <v>603</v>
      </c>
      <c r="D834" s="59" t="s">
        <v>1270</v>
      </c>
      <c r="E834" s="59" t="s">
        <v>1266</v>
      </c>
      <c r="F834" s="59" t="s">
        <v>1271</v>
      </c>
      <c r="G834" s="59" t="s">
        <v>1272</v>
      </c>
      <c r="H834" s="58"/>
      <c r="I834" s="58" t="s">
        <v>4213</v>
      </c>
      <c r="J834" s="55"/>
      <c r="K834" s="56"/>
    </row>
    <row r="835" spans="1:11" ht="49.15" customHeight="1">
      <c r="A835" s="53"/>
      <c r="B835" s="59" t="s">
        <v>4366</v>
      </c>
      <c r="C835" s="59" t="s">
        <v>3743</v>
      </c>
      <c r="D835" s="59" t="s">
        <v>1273</v>
      </c>
      <c r="E835" s="59" t="s">
        <v>1274</v>
      </c>
      <c r="F835" s="59" t="s">
        <v>40</v>
      </c>
      <c r="G835" s="59" t="s">
        <v>41</v>
      </c>
      <c r="H835" s="58"/>
      <c r="I835" s="58" t="s">
        <v>4213</v>
      </c>
      <c r="J835" s="55"/>
      <c r="K835" s="56"/>
    </row>
    <row r="836" spans="1:11" ht="49.15" customHeight="1">
      <c r="A836" s="53"/>
      <c r="B836" s="59" t="s">
        <v>4366</v>
      </c>
      <c r="C836" s="59" t="s">
        <v>3743</v>
      </c>
      <c r="D836" s="59" t="s">
        <v>1275</v>
      </c>
      <c r="E836" s="59" t="s">
        <v>1274</v>
      </c>
      <c r="F836" s="59" t="s">
        <v>2785</v>
      </c>
      <c r="G836" s="59" t="s">
        <v>185</v>
      </c>
      <c r="H836" s="58"/>
      <c r="I836" s="58" t="s">
        <v>4213</v>
      </c>
      <c r="J836" s="55"/>
      <c r="K836" s="56"/>
    </row>
    <row r="837" spans="1:11" ht="49.15" customHeight="1">
      <c r="A837" s="53"/>
      <c r="B837" s="59" t="s">
        <v>4366</v>
      </c>
      <c r="C837" s="59" t="s">
        <v>3743</v>
      </c>
      <c r="D837" s="59" t="s">
        <v>1276</v>
      </c>
      <c r="E837" s="59" t="s">
        <v>1274</v>
      </c>
      <c r="F837" s="59" t="s">
        <v>356</v>
      </c>
      <c r="G837" s="59" t="s">
        <v>357</v>
      </c>
      <c r="H837" s="58"/>
      <c r="I837" s="58" t="s">
        <v>4213</v>
      </c>
      <c r="J837" s="55"/>
      <c r="K837" s="56"/>
    </row>
    <row r="838" spans="1:11" ht="49.15" customHeight="1">
      <c r="A838" s="53"/>
      <c r="B838" s="59" t="s">
        <v>950</v>
      </c>
      <c r="C838" s="59" t="s">
        <v>951</v>
      </c>
      <c r="D838" s="59" t="s">
        <v>1277</v>
      </c>
      <c r="E838" s="59" t="s">
        <v>1278</v>
      </c>
      <c r="F838" s="59" t="s">
        <v>92</v>
      </c>
      <c r="G838" s="59" t="s">
        <v>93</v>
      </c>
      <c r="H838" s="58"/>
      <c r="I838" s="58" t="s">
        <v>4213</v>
      </c>
      <c r="J838" s="55"/>
      <c r="K838" s="56"/>
    </row>
    <row r="839" spans="1:11" ht="49.15" customHeight="1">
      <c r="A839" s="53"/>
      <c r="B839" s="59" t="s">
        <v>950</v>
      </c>
      <c r="C839" s="59" t="s">
        <v>951</v>
      </c>
      <c r="D839" s="59" t="s">
        <v>1279</v>
      </c>
      <c r="E839" s="59" t="s">
        <v>1278</v>
      </c>
      <c r="F839" s="59" t="s">
        <v>2751</v>
      </c>
      <c r="G839" s="59" t="s">
        <v>1280</v>
      </c>
      <c r="H839" s="58"/>
      <c r="I839" s="58" t="s">
        <v>4213</v>
      </c>
      <c r="J839" s="55"/>
      <c r="K839" s="56"/>
    </row>
    <row r="840" spans="1:11" ht="49.15" customHeight="1">
      <c r="A840" s="53"/>
      <c r="B840" s="59" t="s">
        <v>4187</v>
      </c>
      <c r="C840" s="59" t="s">
        <v>4340</v>
      </c>
      <c r="D840" s="59" t="s">
        <v>1281</v>
      </c>
      <c r="E840" s="59" t="s">
        <v>1282</v>
      </c>
      <c r="F840" s="59" t="s">
        <v>2778</v>
      </c>
      <c r="G840" s="59" t="s">
        <v>2779</v>
      </c>
      <c r="H840" s="58"/>
      <c r="I840" s="58" t="s">
        <v>4213</v>
      </c>
      <c r="J840" s="55"/>
      <c r="K840" s="56"/>
    </row>
    <row r="841" spans="1:11" ht="49.15" customHeight="1">
      <c r="A841" s="53"/>
      <c r="B841" s="59" t="s">
        <v>4187</v>
      </c>
      <c r="C841" s="59" t="s">
        <v>4340</v>
      </c>
      <c r="D841" s="59" t="s">
        <v>1283</v>
      </c>
      <c r="E841" s="59" t="s">
        <v>1282</v>
      </c>
      <c r="F841" s="59" t="s">
        <v>2809</v>
      </c>
      <c r="G841" s="59" t="s">
        <v>2810</v>
      </c>
      <c r="H841" s="58"/>
      <c r="I841" s="58" t="s">
        <v>4213</v>
      </c>
      <c r="J841" s="55"/>
      <c r="K841" s="56"/>
    </row>
    <row r="842" spans="1:11" ht="49.15" customHeight="1">
      <c r="A842" s="53"/>
      <c r="B842" s="59" t="s">
        <v>4187</v>
      </c>
      <c r="C842" s="59" t="s">
        <v>4437</v>
      </c>
      <c r="D842" s="59" t="s">
        <v>1284</v>
      </c>
      <c r="E842" s="59" t="s">
        <v>4148</v>
      </c>
      <c r="F842" s="59" t="s">
        <v>112</v>
      </c>
      <c r="G842" s="59" t="s">
        <v>113</v>
      </c>
      <c r="H842" s="58"/>
      <c r="I842" s="58" t="s">
        <v>4213</v>
      </c>
      <c r="J842" s="55"/>
      <c r="K842" s="56"/>
    </row>
    <row r="843" spans="1:11" ht="49.15" customHeight="1">
      <c r="A843" s="53"/>
      <c r="B843" s="59" t="s">
        <v>4187</v>
      </c>
      <c r="C843" s="59" t="s">
        <v>4437</v>
      </c>
      <c r="D843" s="59" t="s">
        <v>1285</v>
      </c>
      <c r="E843" s="59" t="s">
        <v>4148</v>
      </c>
      <c r="F843" s="59" t="s">
        <v>40</v>
      </c>
      <c r="G843" s="59" t="s">
        <v>41</v>
      </c>
      <c r="H843" s="58"/>
      <c r="I843" s="58" t="s">
        <v>4213</v>
      </c>
      <c r="J843" s="55"/>
      <c r="K843" s="56"/>
    </row>
    <row r="844" spans="1:11" ht="49.15" customHeight="1">
      <c r="A844" s="53"/>
      <c r="B844" s="59" t="s">
        <v>4187</v>
      </c>
      <c r="C844" s="59" t="s">
        <v>4437</v>
      </c>
      <c r="D844" s="59" t="s">
        <v>1286</v>
      </c>
      <c r="E844" s="59" t="s">
        <v>4148</v>
      </c>
      <c r="F844" s="59" t="s">
        <v>2778</v>
      </c>
      <c r="G844" s="59" t="s">
        <v>2779</v>
      </c>
      <c r="H844" s="58"/>
      <c r="I844" s="58" t="s">
        <v>4213</v>
      </c>
      <c r="J844" s="55"/>
      <c r="K844" s="56"/>
    </row>
    <row r="845" spans="1:11" ht="49.15" customHeight="1">
      <c r="A845" s="53"/>
      <c r="B845" s="59" t="s">
        <v>4187</v>
      </c>
      <c r="C845" s="59" t="s">
        <v>4437</v>
      </c>
      <c r="D845" s="59" t="s">
        <v>4440</v>
      </c>
      <c r="E845" s="59" t="s">
        <v>4148</v>
      </c>
      <c r="F845" s="59" t="s">
        <v>2675</v>
      </c>
      <c r="G845" s="59" t="s">
        <v>2676</v>
      </c>
      <c r="H845" s="58"/>
      <c r="I845" s="58" t="s">
        <v>4213</v>
      </c>
      <c r="J845" s="55"/>
      <c r="K845" s="56"/>
    </row>
    <row r="846" spans="1:11" ht="49.15" customHeight="1">
      <c r="A846" s="53"/>
      <c r="B846" s="59" t="s">
        <v>4187</v>
      </c>
      <c r="C846" s="59" t="s">
        <v>4437</v>
      </c>
      <c r="D846" s="59" t="s">
        <v>3357</v>
      </c>
      <c r="E846" s="59" t="s">
        <v>4148</v>
      </c>
      <c r="F846" s="59" t="s">
        <v>25</v>
      </c>
      <c r="G846" s="59" t="s">
        <v>26</v>
      </c>
      <c r="H846" s="58"/>
      <c r="I846" s="58" t="s">
        <v>4213</v>
      </c>
      <c r="J846" s="55"/>
      <c r="K846" s="56"/>
    </row>
    <row r="847" spans="1:11" ht="49.15" customHeight="1">
      <c r="A847" s="53"/>
      <c r="B847" s="59" t="s">
        <v>4187</v>
      </c>
      <c r="C847" s="59" t="s">
        <v>4437</v>
      </c>
      <c r="D847" s="59" t="s">
        <v>3373</v>
      </c>
      <c r="E847" s="59" t="s">
        <v>4148</v>
      </c>
      <c r="F847" s="59" t="s">
        <v>1287</v>
      </c>
      <c r="G847" s="59" t="s">
        <v>1288</v>
      </c>
      <c r="H847" s="58"/>
      <c r="I847" s="58" t="s">
        <v>4213</v>
      </c>
      <c r="J847" s="55"/>
      <c r="K847" s="56"/>
    </row>
    <row r="848" spans="1:11" ht="49.15" customHeight="1">
      <c r="A848" s="53"/>
      <c r="B848" s="59" t="s">
        <v>4187</v>
      </c>
      <c r="C848" s="59" t="s">
        <v>4285</v>
      </c>
      <c r="D848" s="59" t="s">
        <v>1289</v>
      </c>
      <c r="E848" s="59" t="s">
        <v>1290</v>
      </c>
      <c r="F848" s="59" t="s">
        <v>2675</v>
      </c>
      <c r="G848" s="59" t="s">
        <v>567</v>
      </c>
      <c r="H848" s="58"/>
      <c r="I848" s="58" t="s">
        <v>4213</v>
      </c>
      <c r="J848" s="55"/>
      <c r="K848" s="56"/>
    </row>
    <row r="849" spans="1:11" ht="49.15" customHeight="1">
      <c r="A849" s="53"/>
      <c r="B849" s="59" t="s">
        <v>4187</v>
      </c>
      <c r="C849" s="59" t="s">
        <v>4285</v>
      </c>
      <c r="D849" s="59" t="s">
        <v>1291</v>
      </c>
      <c r="E849" s="59" t="s">
        <v>1290</v>
      </c>
      <c r="F849" s="59" t="s">
        <v>2562</v>
      </c>
      <c r="G849" s="59" t="s">
        <v>2563</v>
      </c>
      <c r="H849" s="58"/>
      <c r="I849" s="58" t="s">
        <v>4213</v>
      </c>
      <c r="J849" s="55"/>
      <c r="K849" s="56"/>
    </row>
    <row r="850" spans="1:11" ht="49.15" customHeight="1">
      <c r="A850" s="53"/>
      <c r="B850" s="59" t="s">
        <v>1292</v>
      </c>
      <c r="C850" s="59" t="s">
        <v>1293</v>
      </c>
      <c r="D850" s="59" t="s">
        <v>1294</v>
      </c>
      <c r="E850" s="59" t="s">
        <v>1295</v>
      </c>
      <c r="F850" s="59" t="s">
        <v>2605</v>
      </c>
      <c r="G850" s="59" t="s">
        <v>2606</v>
      </c>
      <c r="H850" s="58"/>
      <c r="I850" s="58" t="s">
        <v>4213</v>
      </c>
      <c r="J850" s="55"/>
      <c r="K850" s="56"/>
    </row>
    <row r="851" spans="1:11" ht="49.15" customHeight="1">
      <c r="A851" s="53"/>
      <c r="B851" s="59" t="s">
        <v>4187</v>
      </c>
      <c r="C851" s="59" t="s">
        <v>4379</v>
      </c>
      <c r="D851" s="59" t="s">
        <v>1296</v>
      </c>
      <c r="E851" s="59" t="s">
        <v>1297</v>
      </c>
      <c r="F851" s="59" t="s">
        <v>2694</v>
      </c>
      <c r="G851" s="59" t="s">
        <v>2695</v>
      </c>
      <c r="H851" s="58"/>
      <c r="I851" s="58" t="s">
        <v>4213</v>
      </c>
      <c r="J851" s="55"/>
      <c r="K851" s="56"/>
    </row>
    <row r="852" spans="1:11" ht="49.15" customHeight="1">
      <c r="A852" s="53"/>
      <c r="B852" s="59" t="s">
        <v>4187</v>
      </c>
      <c r="C852" s="59" t="s">
        <v>4379</v>
      </c>
      <c r="D852" s="59" t="s">
        <v>1298</v>
      </c>
      <c r="E852" s="59" t="s">
        <v>1297</v>
      </c>
      <c r="F852" s="59" t="s">
        <v>40</v>
      </c>
      <c r="G852" s="59" t="s">
        <v>41</v>
      </c>
      <c r="H852" s="58"/>
      <c r="I852" s="58" t="s">
        <v>4213</v>
      </c>
      <c r="J852" s="55"/>
      <c r="K852" s="56"/>
    </row>
    <row r="853" spans="1:11" ht="49.15" customHeight="1">
      <c r="A853" s="53"/>
      <c r="B853" s="59" t="s">
        <v>3403</v>
      </c>
      <c r="C853" s="59" t="s">
        <v>3403</v>
      </c>
      <c r="D853" s="59" t="s">
        <v>3431</v>
      </c>
      <c r="E853" s="59" t="s">
        <v>4105</v>
      </c>
      <c r="F853" s="59" t="s">
        <v>1299</v>
      </c>
      <c r="G853" s="59" t="s">
        <v>1300</v>
      </c>
      <c r="H853" s="58"/>
      <c r="I853" s="58" t="s">
        <v>4213</v>
      </c>
      <c r="J853" s="55"/>
      <c r="K853" s="56"/>
    </row>
    <row r="854" spans="1:11" ht="49.15" customHeight="1">
      <c r="A854" s="53"/>
      <c r="B854" s="59" t="s">
        <v>3403</v>
      </c>
      <c r="C854" s="59" t="s">
        <v>3403</v>
      </c>
      <c r="D854" s="59" t="s">
        <v>2058</v>
      </c>
      <c r="E854" s="59" t="s">
        <v>4103</v>
      </c>
      <c r="F854" s="59" t="s">
        <v>40</v>
      </c>
      <c r="G854" s="59" t="s">
        <v>41</v>
      </c>
      <c r="H854" s="58"/>
      <c r="I854" s="58" t="s">
        <v>4213</v>
      </c>
      <c r="J854" s="55"/>
      <c r="K854" s="56"/>
    </row>
    <row r="855" spans="1:11" ht="49.15" customHeight="1">
      <c r="A855" s="53"/>
      <c r="B855" s="59" t="s">
        <v>3403</v>
      </c>
      <c r="C855" s="59" t="s">
        <v>3403</v>
      </c>
      <c r="D855" s="59" t="s">
        <v>2066</v>
      </c>
      <c r="E855" s="59" t="s">
        <v>4103</v>
      </c>
      <c r="F855" s="59" t="s">
        <v>2644</v>
      </c>
      <c r="G855" s="59" t="s">
        <v>821</v>
      </c>
      <c r="H855" s="58"/>
      <c r="I855" s="58" t="s">
        <v>4213</v>
      </c>
      <c r="J855" s="55"/>
      <c r="K855" s="56"/>
    </row>
    <row r="856" spans="1:11" ht="49.15" customHeight="1">
      <c r="A856" s="53"/>
      <c r="B856" s="59" t="s">
        <v>4187</v>
      </c>
      <c r="C856" s="59" t="s">
        <v>4902</v>
      </c>
      <c r="D856" s="59" t="s">
        <v>1301</v>
      </c>
      <c r="E856" s="59" t="s">
        <v>1302</v>
      </c>
      <c r="F856" s="59" t="s">
        <v>842</v>
      </c>
      <c r="G856" s="59" t="s">
        <v>843</v>
      </c>
      <c r="H856" s="58"/>
      <c r="I856" s="58" t="s">
        <v>4213</v>
      </c>
      <c r="J856" s="55"/>
      <c r="K856" s="56"/>
    </row>
    <row r="857" spans="1:11" ht="49.15" customHeight="1">
      <c r="A857" s="53"/>
      <c r="B857" s="59" t="s">
        <v>4187</v>
      </c>
      <c r="C857" s="59" t="s">
        <v>4902</v>
      </c>
      <c r="D857" s="59" t="s">
        <v>1303</v>
      </c>
      <c r="E857" s="59" t="s">
        <v>1302</v>
      </c>
      <c r="F857" s="59" t="s">
        <v>1304</v>
      </c>
      <c r="G857" s="59" t="s">
        <v>1305</v>
      </c>
      <c r="H857" s="58"/>
      <c r="I857" s="58" t="s">
        <v>4213</v>
      </c>
      <c r="J857" s="55"/>
      <c r="K857" s="56"/>
    </row>
    <row r="858" spans="1:11" ht="49.15" customHeight="1">
      <c r="A858" s="53"/>
      <c r="B858" s="59" t="s">
        <v>4187</v>
      </c>
      <c r="C858" s="59" t="s">
        <v>4186</v>
      </c>
      <c r="D858" s="59" t="s">
        <v>3458</v>
      </c>
      <c r="E858" s="59" t="s">
        <v>4079</v>
      </c>
      <c r="F858" s="59" t="s">
        <v>405</v>
      </c>
      <c r="G858" s="59" t="s">
        <v>406</v>
      </c>
      <c r="H858" s="58"/>
      <c r="I858" s="58" t="s">
        <v>4213</v>
      </c>
      <c r="J858" s="55"/>
      <c r="K858" s="56"/>
    </row>
    <row r="859" spans="1:11" ht="49.15" customHeight="1">
      <c r="A859" s="53"/>
      <c r="B859" s="59" t="s">
        <v>4187</v>
      </c>
      <c r="C859" s="59" t="s">
        <v>4186</v>
      </c>
      <c r="D859" s="59" t="s">
        <v>3485</v>
      </c>
      <c r="E859" s="59" t="s">
        <v>4079</v>
      </c>
      <c r="F859" s="59" t="s">
        <v>40</v>
      </c>
      <c r="G859" s="59" t="s">
        <v>41</v>
      </c>
      <c r="H859" s="58"/>
      <c r="I859" s="58" t="s">
        <v>4213</v>
      </c>
      <c r="J859" s="55"/>
      <c r="K859" s="56"/>
    </row>
    <row r="860" spans="1:11" ht="49.15" customHeight="1">
      <c r="A860" s="53"/>
      <c r="B860" s="59" t="s">
        <v>4187</v>
      </c>
      <c r="C860" s="59" t="s">
        <v>4186</v>
      </c>
      <c r="D860" s="59" t="s">
        <v>1306</v>
      </c>
      <c r="E860" s="59" t="s">
        <v>4079</v>
      </c>
      <c r="F860" s="59" t="s">
        <v>2751</v>
      </c>
      <c r="G860" s="59" t="s">
        <v>2752</v>
      </c>
      <c r="H860" s="58"/>
      <c r="I860" s="58" t="s">
        <v>4213</v>
      </c>
      <c r="J860" s="55"/>
      <c r="K860" s="56"/>
    </row>
    <row r="861" spans="1:11" ht="49.15" customHeight="1">
      <c r="A861" s="53"/>
      <c r="B861" s="59" t="s">
        <v>4187</v>
      </c>
      <c r="C861" s="59" t="s">
        <v>4186</v>
      </c>
      <c r="D861" s="59" t="s">
        <v>3508</v>
      </c>
      <c r="E861" s="59" t="s">
        <v>4079</v>
      </c>
      <c r="F861" s="59" t="s">
        <v>118</v>
      </c>
      <c r="G861" s="59" t="s">
        <v>119</v>
      </c>
      <c r="H861" s="58"/>
      <c r="I861" s="58" t="s">
        <v>4213</v>
      </c>
      <c r="J861" s="55"/>
      <c r="K861" s="56"/>
    </row>
    <row r="862" spans="1:11" ht="49.15" customHeight="1">
      <c r="A862" s="53"/>
      <c r="B862" s="59" t="s">
        <v>4187</v>
      </c>
      <c r="C862" s="59" t="s">
        <v>4186</v>
      </c>
      <c r="D862" s="59" t="s">
        <v>4467</v>
      </c>
      <c r="E862" s="59" t="s">
        <v>4079</v>
      </c>
      <c r="F862" s="59" t="s">
        <v>184</v>
      </c>
      <c r="G862" s="59" t="s">
        <v>185</v>
      </c>
      <c r="H862" s="58"/>
      <c r="I862" s="58" t="s">
        <v>4213</v>
      </c>
      <c r="J862" s="55"/>
      <c r="K862" s="56"/>
    </row>
    <row r="863" spans="1:11" ht="49.15" customHeight="1">
      <c r="A863" s="53"/>
      <c r="B863" s="59" t="s">
        <v>4187</v>
      </c>
      <c r="C863" s="59" t="s">
        <v>4186</v>
      </c>
      <c r="D863" s="59" t="s">
        <v>4467</v>
      </c>
      <c r="E863" s="59" t="s">
        <v>4079</v>
      </c>
      <c r="F863" s="59" t="s">
        <v>2785</v>
      </c>
      <c r="G863" s="59" t="s">
        <v>185</v>
      </c>
      <c r="H863" s="58"/>
      <c r="I863" s="58" t="s">
        <v>4213</v>
      </c>
      <c r="J863" s="55"/>
      <c r="K863" s="56"/>
    </row>
    <row r="864" spans="1:11" ht="49.15" customHeight="1">
      <c r="A864" s="53"/>
      <c r="B864" s="59" t="s">
        <v>4187</v>
      </c>
      <c r="C864" s="59" t="s">
        <v>4186</v>
      </c>
      <c r="D864" s="59" t="s">
        <v>4492</v>
      </c>
      <c r="E864" s="59" t="s">
        <v>4079</v>
      </c>
      <c r="F864" s="59" t="s">
        <v>286</v>
      </c>
      <c r="G864" s="59" t="s">
        <v>287</v>
      </c>
      <c r="H864" s="58"/>
      <c r="I864" s="58" t="s">
        <v>4213</v>
      </c>
      <c r="J864" s="55"/>
      <c r="K864" s="56"/>
    </row>
    <row r="865" spans="1:11" ht="49.15" customHeight="1">
      <c r="A865" s="53"/>
      <c r="B865" s="59" t="s">
        <v>3403</v>
      </c>
      <c r="C865" s="59" t="s">
        <v>3403</v>
      </c>
      <c r="D865" s="59" t="s">
        <v>3526</v>
      </c>
      <c r="E865" s="59" t="s">
        <v>4106</v>
      </c>
      <c r="F865" s="59" t="s">
        <v>1307</v>
      </c>
      <c r="G865" s="59" t="s">
        <v>1308</v>
      </c>
      <c r="H865" s="58"/>
      <c r="I865" s="58" t="s">
        <v>4213</v>
      </c>
      <c r="J865" s="55"/>
      <c r="K865" s="56"/>
    </row>
    <row r="866" spans="1:11" ht="49.15" customHeight="1">
      <c r="A866" s="53"/>
      <c r="B866" s="59" t="s">
        <v>4431</v>
      </c>
      <c r="C866" s="59" t="s">
        <v>345</v>
      </c>
      <c r="D866" s="59" t="s">
        <v>1309</v>
      </c>
      <c r="E866" s="59" t="s">
        <v>1310</v>
      </c>
      <c r="F866" s="59" t="s">
        <v>40</v>
      </c>
      <c r="G866" s="59" t="s">
        <v>41</v>
      </c>
      <c r="H866" s="58"/>
      <c r="I866" s="58" t="s">
        <v>4213</v>
      </c>
      <c r="J866" s="55"/>
      <c r="K866" s="56"/>
    </row>
    <row r="867" spans="1:11" ht="49.15" customHeight="1">
      <c r="A867" s="53"/>
      <c r="B867" s="59" t="s">
        <v>4431</v>
      </c>
      <c r="C867" s="59" t="s">
        <v>345</v>
      </c>
      <c r="D867" s="59" t="s">
        <v>1311</v>
      </c>
      <c r="E867" s="59" t="s">
        <v>1310</v>
      </c>
      <c r="F867" s="59" t="s">
        <v>2644</v>
      </c>
      <c r="G867" s="59" t="s">
        <v>2645</v>
      </c>
      <c r="H867" s="58"/>
      <c r="I867" s="58" t="s">
        <v>4213</v>
      </c>
      <c r="J867" s="55"/>
      <c r="K867" s="56"/>
    </row>
    <row r="868" spans="1:11" ht="49.15" customHeight="1">
      <c r="A868" s="53"/>
      <c r="B868" s="59" t="s">
        <v>4431</v>
      </c>
      <c r="C868" s="59" t="s">
        <v>345</v>
      </c>
      <c r="D868" s="59" t="s">
        <v>1312</v>
      </c>
      <c r="E868" s="59" t="s">
        <v>1310</v>
      </c>
      <c r="F868" s="59" t="s">
        <v>2675</v>
      </c>
      <c r="G868" s="59" t="s">
        <v>2676</v>
      </c>
      <c r="H868" s="58"/>
      <c r="I868" s="58" t="s">
        <v>4213</v>
      </c>
      <c r="J868" s="55"/>
      <c r="K868" s="56"/>
    </row>
    <row r="869" spans="1:11" ht="49.15" customHeight="1">
      <c r="A869" s="53"/>
      <c r="B869" s="59" t="s">
        <v>4431</v>
      </c>
      <c r="C869" s="59" t="s">
        <v>345</v>
      </c>
      <c r="D869" s="59" t="s">
        <v>1313</v>
      </c>
      <c r="E869" s="59" t="s">
        <v>1310</v>
      </c>
      <c r="F869" s="59" t="s">
        <v>356</v>
      </c>
      <c r="G869" s="59" t="s">
        <v>357</v>
      </c>
      <c r="H869" s="58"/>
      <c r="I869" s="58" t="s">
        <v>4213</v>
      </c>
      <c r="J869" s="55"/>
      <c r="K869" s="56"/>
    </row>
    <row r="870" spans="1:11" ht="49.15" customHeight="1">
      <c r="A870" s="53"/>
      <c r="B870" s="59" t="s">
        <v>4431</v>
      </c>
      <c r="C870" s="59" t="s">
        <v>345</v>
      </c>
      <c r="D870" s="59" t="s">
        <v>1314</v>
      </c>
      <c r="E870" s="59" t="s">
        <v>1315</v>
      </c>
      <c r="F870" s="59" t="s">
        <v>40</v>
      </c>
      <c r="G870" s="59" t="s">
        <v>41</v>
      </c>
      <c r="H870" s="58"/>
      <c r="I870" s="58" t="s">
        <v>4213</v>
      </c>
      <c r="J870" s="55"/>
      <c r="K870" s="56"/>
    </row>
    <row r="871" spans="1:11" ht="49.15" customHeight="1">
      <c r="A871" s="53"/>
      <c r="B871" s="59" t="s">
        <v>4431</v>
      </c>
      <c r="C871" s="59" t="s">
        <v>345</v>
      </c>
      <c r="D871" s="59" t="s">
        <v>1316</v>
      </c>
      <c r="E871" s="59" t="s">
        <v>1315</v>
      </c>
      <c r="F871" s="59" t="s">
        <v>2579</v>
      </c>
      <c r="G871" s="59" t="s">
        <v>2580</v>
      </c>
      <c r="H871" s="58"/>
      <c r="I871" s="58" t="s">
        <v>4213</v>
      </c>
      <c r="J871" s="55"/>
      <c r="K871" s="56"/>
    </row>
    <row r="872" spans="1:11" ht="49.15" customHeight="1">
      <c r="A872" s="53"/>
      <c r="B872" s="59" t="s">
        <v>4431</v>
      </c>
      <c r="C872" s="59" t="s">
        <v>345</v>
      </c>
      <c r="D872" s="59" t="s">
        <v>1317</v>
      </c>
      <c r="E872" s="59" t="s">
        <v>1315</v>
      </c>
      <c r="F872" s="59" t="s">
        <v>924</v>
      </c>
      <c r="G872" s="59" t="s">
        <v>925</v>
      </c>
      <c r="H872" s="58"/>
      <c r="I872" s="58" t="s">
        <v>4213</v>
      </c>
      <c r="J872" s="55"/>
      <c r="K872" s="56"/>
    </row>
    <row r="873" spans="1:11" ht="49.15" customHeight="1">
      <c r="A873" s="53"/>
      <c r="B873" s="59" t="s">
        <v>4366</v>
      </c>
      <c r="C873" s="59" t="s">
        <v>3743</v>
      </c>
      <c r="D873" s="59" t="s">
        <v>1318</v>
      </c>
      <c r="E873" s="59" t="s">
        <v>1319</v>
      </c>
      <c r="F873" s="59" t="s">
        <v>40</v>
      </c>
      <c r="G873" s="59" t="s">
        <v>41</v>
      </c>
      <c r="H873" s="58"/>
      <c r="I873" s="58" t="s">
        <v>4213</v>
      </c>
      <c r="J873" s="55"/>
      <c r="K873" s="56"/>
    </row>
    <row r="874" spans="1:11" ht="49.15" customHeight="1">
      <c r="A874" s="53"/>
      <c r="B874" s="59" t="s">
        <v>4366</v>
      </c>
      <c r="C874" s="59" t="s">
        <v>3743</v>
      </c>
      <c r="D874" s="59" t="s">
        <v>1320</v>
      </c>
      <c r="E874" s="59" t="s">
        <v>1319</v>
      </c>
      <c r="F874" s="59" t="s">
        <v>2644</v>
      </c>
      <c r="G874" s="59" t="s">
        <v>2645</v>
      </c>
      <c r="H874" s="58"/>
      <c r="I874" s="58" t="s">
        <v>4213</v>
      </c>
      <c r="J874" s="55"/>
      <c r="K874" s="56"/>
    </row>
    <row r="875" spans="1:11" ht="49.15" customHeight="1">
      <c r="A875" s="53"/>
      <c r="B875" s="59" t="s">
        <v>4187</v>
      </c>
      <c r="C875" s="59" t="s">
        <v>4514</v>
      </c>
      <c r="D875" s="59" t="s">
        <v>3544</v>
      </c>
      <c r="E875" s="59" t="s">
        <v>4127</v>
      </c>
      <c r="F875" s="59" t="s">
        <v>2550</v>
      </c>
      <c r="G875" s="59" t="s">
        <v>2551</v>
      </c>
      <c r="H875" s="58"/>
      <c r="I875" s="58" t="s">
        <v>4213</v>
      </c>
      <c r="J875" s="55"/>
      <c r="K875" s="56"/>
    </row>
    <row r="876" spans="1:11" ht="49.15" customHeight="1">
      <c r="A876" s="53"/>
      <c r="B876" s="59" t="s">
        <v>4187</v>
      </c>
      <c r="C876" s="59" t="s">
        <v>4514</v>
      </c>
      <c r="D876" s="59" t="s">
        <v>1321</v>
      </c>
      <c r="E876" s="59" t="s">
        <v>4127</v>
      </c>
      <c r="F876" s="59" t="s">
        <v>730</v>
      </c>
      <c r="G876" s="59" t="s">
        <v>731</v>
      </c>
      <c r="H876" s="58"/>
      <c r="I876" s="58" t="s">
        <v>4213</v>
      </c>
      <c r="J876" s="55"/>
      <c r="K876" s="56"/>
    </row>
    <row r="877" spans="1:11" ht="49.15" customHeight="1">
      <c r="A877" s="53"/>
      <c r="B877" s="59" t="s">
        <v>4187</v>
      </c>
      <c r="C877" s="59" t="s">
        <v>4514</v>
      </c>
      <c r="D877" s="59" t="s">
        <v>1322</v>
      </c>
      <c r="E877" s="59" t="s">
        <v>4127</v>
      </c>
      <c r="F877" s="59" t="s">
        <v>2807</v>
      </c>
      <c r="G877" s="59" t="s">
        <v>2808</v>
      </c>
      <c r="H877" s="58"/>
      <c r="I877" s="58" t="s">
        <v>4213</v>
      </c>
      <c r="J877" s="55"/>
      <c r="K877" s="56"/>
    </row>
    <row r="878" spans="1:11" ht="49.15" customHeight="1">
      <c r="A878" s="53"/>
      <c r="B878" s="59" t="s">
        <v>4187</v>
      </c>
      <c r="C878" s="59" t="s">
        <v>4514</v>
      </c>
      <c r="D878" s="59" t="s">
        <v>4517</v>
      </c>
      <c r="E878" s="59" t="s">
        <v>4127</v>
      </c>
      <c r="F878" s="59" t="s">
        <v>2682</v>
      </c>
      <c r="G878" s="59" t="s">
        <v>2683</v>
      </c>
      <c r="H878" s="58"/>
      <c r="I878" s="58" t="s">
        <v>4213</v>
      </c>
      <c r="J878" s="55"/>
      <c r="K878" s="56"/>
    </row>
    <row r="879" spans="1:11" ht="49.15" customHeight="1">
      <c r="A879" s="53"/>
      <c r="B879" s="59" t="s">
        <v>4187</v>
      </c>
      <c r="C879" s="59" t="s">
        <v>4514</v>
      </c>
      <c r="D879" s="59" t="s">
        <v>4544</v>
      </c>
      <c r="E879" s="59" t="s">
        <v>4127</v>
      </c>
      <c r="F879" s="59" t="s">
        <v>1323</v>
      </c>
      <c r="G879" s="59" t="s">
        <v>1324</v>
      </c>
      <c r="H879" s="58"/>
      <c r="I879" s="58" t="s">
        <v>4213</v>
      </c>
      <c r="J879" s="55"/>
      <c r="K879" s="56"/>
    </row>
    <row r="880" spans="1:11" ht="49.15" customHeight="1">
      <c r="A880" s="53"/>
      <c r="B880" s="59" t="s">
        <v>762</v>
      </c>
      <c r="C880" s="59" t="s">
        <v>763</v>
      </c>
      <c r="D880" s="59" t="s">
        <v>1325</v>
      </c>
      <c r="E880" s="59" t="s">
        <v>1326</v>
      </c>
      <c r="F880" s="59" t="s">
        <v>40</v>
      </c>
      <c r="G880" s="59" t="s">
        <v>41</v>
      </c>
      <c r="H880" s="58"/>
      <c r="I880" s="58" t="s">
        <v>4213</v>
      </c>
      <c r="J880" s="55"/>
      <c r="K880" s="56"/>
    </row>
    <row r="881" spans="1:11" ht="49.15" customHeight="1">
      <c r="A881" s="53"/>
      <c r="B881" s="59" t="s">
        <v>603</v>
      </c>
      <c r="C881" s="59" t="s">
        <v>4437</v>
      </c>
      <c r="D881" s="59" t="s">
        <v>1327</v>
      </c>
      <c r="E881" s="59" t="s">
        <v>1328</v>
      </c>
      <c r="F881" s="59" t="s">
        <v>40</v>
      </c>
      <c r="G881" s="59" t="s">
        <v>41</v>
      </c>
      <c r="H881" s="58"/>
      <c r="I881" s="58" t="s">
        <v>4213</v>
      </c>
      <c r="J881" s="55"/>
      <c r="K881" s="56"/>
    </row>
    <row r="882" spans="1:11" ht="49.15" customHeight="1">
      <c r="A882" s="53"/>
      <c r="B882" s="59" t="s">
        <v>603</v>
      </c>
      <c r="C882" s="59" t="s">
        <v>4437</v>
      </c>
      <c r="D882" s="59" t="s">
        <v>1329</v>
      </c>
      <c r="E882" s="59" t="s">
        <v>1328</v>
      </c>
      <c r="F882" s="59" t="s">
        <v>2751</v>
      </c>
      <c r="G882" s="59" t="s">
        <v>2752</v>
      </c>
      <c r="H882" s="58"/>
      <c r="I882" s="58" t="s">
        <v>4213</v>
      </c>
      <c r="J882" s="55"/>
      <c r="K882" s="56"/>
    </row>
    <row r="883" spans="1:11" ht="49.15" customHeight="1">
      <c r="A883" s="53"/>
      <c r="B883" s="59" t="s">
        <v>950</v>
      </c>
      <c r="C883" s="59" t="s">
        <v>763</v>
      </c>
      <c r="D883" s="59" t="s">
        <v>1330</v>
      </c>
      <c r="E883" s="59" t="s">
        <v>1331</v>
      </c>
      <c r="F883" s="59" t="s">
        <v>2748</v>
      </c>
      <c r="G883" s="59" t="s">
        <v>2749</v>
      </c>
      <c r="H883" s="58"/>
      <c r="I883" s="58" t="s">
        <v>4213</v>
      </c>
      <c r="J883" s="55"/>
      <c r="K883" s="56"/>
    </row>
    <row r="884" spans="1:11" ht="49.15" customHeight="1">
      <c r="A884" s="53"/>
      <c r="B884" s="59" t="s">
        <v>4187</v>
      </c>
      <c r="C884" s="59" t="s">
        <v>4285</v>
      </c>
      <c r="D884" s="59" t="s">
        <v>1332</v>
      </c>
      <c r="E884" s="59" t="s">
        <v>1333</v>
      </c>
      <c r="F884" s="59" t="s">
        <v>478</v>
      </c>
      <c r="G884" s="59" t="s">
        <v>479</v>
      </c>
      <c r="H884" s="58"/>
      <c r="I884" s="58" t="s">
        <v>4213</v>
      </c>
      <c r="J884" s="55"/>
      <c r="K884" s="56"/>
    </row>
    <row r="885" spans="1:11" ht="49.15" customHeight="1">
      <c r="A885" s="53"/>
      <c r="B885" s="59" t="s">
        <v>4187</v>
      </c>
      <c r="C885" s="59" t="s">
        <v>4285</v>
      </c>
      <c r="D885" s="59" t="s">
        <v>1334</v>
      </c>
      <c r="E885" s="59" t="s">
        <v>1333</v>
      </c>
      <c r="F885" s="59" t="s">
        <v>161</v>
      </c>
      <c r="G885" s="59" t="s">
        <v>162</v>
      </c>
      <c r="H885" s="58"/>
      <c r="I885" s="58" t="s">
        <v>4213</v>
      </c>
      <c r="J885" s="55"/>
      <c r="K885" s="56"/>
    </row>
    <row r="886" spans="1:11" ht="49.15" customHeight="1">
      <c r="A886" s="53"/>
      <c r="B886" s="59" t="s">
        <v>4431</v>
      </c>
      <c r="C886" s="59" t="s">
        <v>345</v>
      </c>
      <c r="D886" s="59" t="s">
        <v>1335</v>
      </c>
      <c r="E886" s="59" t="s">
        <v>1336</v>
      </c>
      <c r="F886" s="59" t="s">
        <v>2751</v>
      </c>
      <c r="G886" s="59" t="s">
        <v>2752</v>
      </c>
      <c r="H886" s="58"/>
      <c r="I886" s="58" t="s">
        <v>4213</v>
      </c>
      <c r="J886" s="55"/>
      <c r="K886" s="56"/>
    </row>
    <row r="887" spans="1:11" ht="49.15" customHeight="1">
      <c r="A887" s="53"/>
      <c r="B887" s="59" t="s">
        <v>4431</v>
      </c>
      <c r="C887" s="59" t="s">
        <v>345</v>
      </c>
      <c r="D887" s="59" t="s">
        <v>1337</v>
      </c>
      <c r="E887" s="59" t="s">
        <v>1336</v>
      </c>
      <c r="F887" s="59" t="s">
        <v>161</v>
      </c>
      <c r="G887" s="59" t="s">
        <v>162</v>
      </c>
      <c r="H887" s="58"/>
      <c r="I887" s="58" t="s">
        <v>4213</v>
      </c>
      <c r="J887" s="55"/>
      <c r="K887" s="56"/>
    </row>
    <row r="888" spans="1:11" ht="49.15" customHeight="1">
      <c r="A888" s="53"/>
      <c r="B888" s="59" t="s">
        <v>4431</v>
      </c>
      <c r="C888" s="59" t="s">
        <v>345</v>
      </c>
      <c r="D888" s="59" t="s">
        <v>1338</v>
      </c>
      <c r="E888" s="59" t="s">
        <v>1336</v>
      </c>
      <c r="F888" s="59" t="s">
        <v>2571</v>
      </c>
      <c r="G888" s="59" t="s">
        <v>2572</v>
      </c>
      <c r="H888" s="58"/>
      <c r="I888" s="58" t="s">
        <v>4213</v>
      </c>
      <c r="J888" s="55"/>
      <c r="K888" s="56"/>
    </row>
    <row r="889" spans="1:11" ht="49.15" customHeight="1">
      <c r="A889" s="53"/>
      <c r="B889" s="59" t="s">
        <v>4187</v>
      </c>
      <c r="C889" s="59" t="s">
        <v>4902</v>
      </c>
      <c r="D889" s="59" t="s">
        <v>1339</v>
      </c>
      <c r="E889" s="59" t="s">
        <v>1340</v>
      </c>
      <c r="F889" s="59" t="s">
        <v>2644</v>
      </c>
      <c r="G889" s="59" t="s">
        <v>2645</v>
      </c>
      <c r="H889" s="58"/>
      <c r="I889" s="58" t="s">
        <v>4213</v>
      </c>
      <c r="J889" s="55"/>
      <c r="K889" s="56"/>
    </row>
    <row r="890" spans="1:11" ht="49.15" customHeight="1">
      <c r="A890" s="53"/>
      <c r="B890" s="59" t="s">
        <v>4187</v>
      </c>
      <c r="C890" s="59" t="s">
        <v>4902</v>
      </c>
      <c r="D890" s="59" t="s">
        <v>1341</v>
      </c>
      <c r="E890" s="59" t="s">
        <v>1340</v>
      </c>
      <c r="F890" s="59" t="s">
        <v>2680</v>
      </c>
      <c r="G890" s="59" t="s">
        <v>2681</v>
      </c>
      <c r="H890" s="58"/>
      <c r="I890" s="58" t="s">
        <v>4213</v>
      </c>
      <c r="J890" s="55"/>
      <c r="K890" s="56"/>
    </row>
    <row r="891" spans="1:11" ht="49.15" customHeight="1">
      <c r="A891" s="53"/>
      <c r="B891" s="59" t="s">
        <v>4187</v>
      </c>
      <c r="C891" s="59" t="s">
        <v>4514</v>
      </c>
      <c r="D891" s="59" t="s">
        <v>1342</v>
      </c>
      <c r="E891" s="59" t="s">
        <v>4129</v>
      </c>
      <c r="F891" s="59" t="s">
        <v>2694</v>
      </c>
      <c r="G891" s="59" t="s">
        <v>2695</v>
      </c>
      <c r="H891" s="58"/>
      <c r="I891" s="58" t="s">
        <v>4213</v>
      </c>
      <c r="J891" s="55"/>
      <c r="K891" s="56"/>
    </row>
    <row r="892" spans="1:11" ht="49.15" customHeight="1">
      <c r="A892" s="53"/>
      <c r="B892" s="59" t="s">
        <v>4187</v>
      </c>
      <c r="C892" s="59" t="s">
        <v>4514</v>
      </c>
      <c r="D892" s="59" t="s">
        <v>1343</v>
      </c>
      <c r="E892" s="59" t="s">
        <v>4129</v>
      </c>
      <c r="F892" s="59" t="s">
        <v>40</v>
      </c>
      <c r="G892" s="59" t="s">
        <v>41</v>
      </c>
      <c r="H892" s="58"/>
      <c r="I892" s="58" t="s">
        <v>4213</v>
      </c>
      <c r="J892" s="55"/>
      <c r="K892" s="56"/>
    </row>
    <row r="893" spans="1:11" ht="49.15" customHeight="1">
      <c r="A893" s="53"/>
      <c r="B893" s="59" t="s">
        <v>4187</v>
      </c>
      <c r="C893" s="59" t="s">
        <v>4514</v>
      </c>
      <c r="D893" s="59" t="s">
        <v>1344</v>
      </c>
      <c r="E893" s="59" t="s">
        <v>4129</v>
      </c>
      <c r="F893" s="59" t="s">
        <v>664</v>
      </c>
      <c r="G893" s="59" t="s">
        <v>665</v>
      </c>
      <c r="H893" s="58"/>
      <c r="I893" s="58" t="s">
        <v>4213</v>
      </c>
      <c r="J893" s="55"/>
      <c r="K893" s="56"/>
    </row>
    <row r="894" spans="1:11" ht="49.15" customHeight="1">
      <c r="A894" s="53"/>
      <c r="B894" s="59" t="s">
        <v>4187</v>
      </c>
      <c r="C894" s="59" t="s">
        <v>4514</v>
      </c>
      <c r="D894" s="59" t="s">
        <v>3556</v>
      </c>
      <c r="E894" s="59" t="s">
        <v>4129</v>
      </c>
      <c r="F894" s="59" t="s">
        <v>2821</v>
      </c>
      <c r="G894" s="59" t="s">
        <v>2683</v>
      </c>
      <c r="H894" s="58"/>
      <c r="I894" s="58" t="s">
        <v>4213</v>
      </c>
      <c r="J894" s="55"/>
      <c r="K894" s="56"/>
    </row>
    <row r="895" spans="1:11" ht="49.15" customHeight="1">
      <c r="A895" s="53"/>
      <c r="B895" s="59" t="s">
        <v>4187</v>
      </c>
      <c r="C895" s="59" t="s">
        <v>4514</v>
      </c>
      <c r="D895" s="59" t="s">
        <v>2148</v>
      </c>
      <c r="E895" s="59" t="s">
        <v>4129</v>
      </c>
      <c r="F895" s="59" t="s">
        <v>1345</v>
      </c>
      <c r="G895" s="59" t="s">
        <v>1346</v>
      </c>
      <c r="H895" s="58"/>
      <c r="I895" s="58" t="s">
        <v>4213</v>
      </c>
      <c r="J895" s="55"/>
      <c r="K895" s="56"/>
    </row>
    <row r="896" spans="1:11" ht="49.15" customHeight="1">
      <c r="A896" s="53"/>
      <c r="B896" s="59" t="s">
        <v>1292</v>
      </c>
      <c r="C896" s="59" t="s">
        <v>5312</v>
      </c>
      <c r="D896" s="59" t="s">
        <v>1347</v>
      </c>
      <c r="E896" s="59" t="s">
        <v>1348</v>
      </c>
      <c r="F896" s="59" t="s">
        <v>1349</v>
      </c>
      <c r="G896" s="59" t="s">
        <v>1350</v>
      </c>
      <c r="H896" s="58"/>
      <c r="I896" s="58" t="s">
        <v>4213</v>
      </c>
      <c r="J896" s="55"/>
      <c r="K896" s="56"/>
    </row>
    <row r="897" spans="1:11" ht="49.15" customHeight="1">
      <c r="A897" s="53"/>
      <c r="B897" s="59" t="s">
        <v>1292</v>
      </c>
      <c r="C897" s="59" t="s">
        <v>5312</v>
      </c>
      <c r="D897" s="59" t="s">
        <v>1351</v>
      </c>
      <c r="E897" s="59" t="s">
        <v>1348</v>
      </c>
      <c r="F897" s="59" t="s">
        <v>1352</v>
      </c>
      <c r="G897" s="59" t="s">
        <v>1353</v>
      </c>
      <c r="H897" s="58"/>
      <c r="I897" s="58" t="s">
        <v>4213</v>
      </c>
      <c r="J897" s="55"/>
      <c r="K897" s="56"/>
    </row>
    <row r="898" spans="1:11" ht="49.15" customHeight="1">
      <c r="A898" s="53"/>
      <c r="B898" s="59" t="s">
        <v>1292</v>
      </c>
      <c r="C898" s="59" t="s">
        <v>2917</v>
      </c>
      <c r="D898" s="59" t="s">
        <v>1354</v>
      </c>
      <c r="E898" s="59" t="s">
        <v>1355</v>
      </c>
      <c r="F898" s="59" t="s">
        <v>2751</v>
      </c>
      <c r="G898" s="59" t="s">
        <v>2752</v>
      </c>
      <c r="H898" s="58"/>
      <c r="I898" s="58" t="s">
        <v>4213</v>
      </c>
      <c r="J898" s="55"/>
      <c r="K898" s="56"/>
    </row>
    <row r="899" spans="1:11" ht="49.15" customHeight="1">
      <c r="A899" s="53"/>
      <c r="B899" s="59" t="s">
        <v>1292</v>
      </c>
      <c r="C899" s="59" t="s">
        <v>2917</v>
      </c>
      <c r="D899" s="59" t="s">
        <v>1356</v>
      </c>
      <c r="E899" s="59" t="s">
        <v>1355</v>
      </c>
      <c r="F899" s="59" t="s">
        <v>2587</v>
      </c>
      <c r="G899" s="59" t="s">
        <v>2588</v>
      </c>
      <c r="H899" s="58"/>
      <c r="I899" s="58" t="s">
        <v>4213</v>
      </c>
      <c r="J899" s="55"/>
      <c r="K899" s="56"/>
    </row>
    <row r="900" spans="1:11" ht="49.15" customHeight="1">
      <c r="A900" s="53"/>
      <c r="B900" s="59" t="s">
        <v>1292</v>
      </c>
      <c r="C900" s="59" t="s">
        <v>2917</v>
      </c>
      <c r="D900" s="59" t="s">
        <v>1357</v>
      </c>
      <c r="E900" s="59" t="s">
        <v>1355</v>
      </c>
      <c r="F900" s="59" t="s">
        <v>2608</v>
      </c>
      <c r="G900" s="59" t="s">
        <v>2609</v>
      </c>
      <c r="H900" s="58"/>
      <c r="I900" s="58" t="s">
        <v>4213</v>
      </c>
      <c r="J900" s="55"/>
      <c r="K900" s="56"/>
    </row>
    <row r="901" spans="1:11" ht="49.15" customHeight="1">
      <c r="A901" s="53"/>
      <c r="B901" s="59" t="s">
        <v>4187</v>
      </c>
      <c r="C901" s="59" t="s">
        <v>5247</v>
      </c>
      <c r="D901" s="59" t="s">
        <v>1358</v>
      </c>
      <c r="E901" s="59" t="s">
        <v>4099</v>
      </c>
      <c r="F901" s="59" t="s">
        <v>2694</v>
      </c>
      <c r="G901" s="59" t="s">
        <v>2695</v>
      </c>
      <c r="H901" s="58"/>
      <c r="I901" s="58" t="s">
        <v>4213</v>
      </c>
      <c r="J901" s="55"/>
      <c r="K901" s="56"/>
    </row>
    <row r="902" spans="1:11" ht="49.15" customHeight="1">
      <c r="A902" s="53"/>
      <c r="B902" s="59" t="s">
        <v>4187</v>
      </c>
      <c r="C902" s="59" t="s">
        <v>5247</v>
      </c>
      <c r="D902" s="59" t="s">
        <v>1359</v>
      </c>
      <c r="E902" s="59" t="s">
        <v>4099</v>
      </c>
      <c r="F902" s="59" t="s">
        <v>2680</v>
      </c>
      <c r="G902" s="59" t="s">
        <v>2681</v>
      </c>
      <c r="H902" s="58"/>
      <c r="I902" s="58" t="s">
        <v>4213</v>
      </c>
      <c r="J902" s="55"/>
      <c r="K902" s="56"/>
    </row>
    <row r="903" spans="1:11" ht="49.15" customHeight="1">
      <c r="A903" s="53"/>
      <c r="B903" s="59" t="s">
        <v>4187</v>
      </c>
      <c r="C903" s="59" t="s">
        <v>5247</v>
      </c>
      <c r="D903" s="59" t="s">
        <v>1360</v>
      </c>
      <c r="E903" s="59" t="s">
        <v>4099</v>
      </c>
      <c r="F903" s="59" t="s">
        <v>2653</v>
      </c>
      <c r="G903" s="59" t="s">
        <v>2654</v>
      </c>
      <c r="H903" s="58"/>
      <c r="I903" s="58" t="s">
        <v>4213</v>
      </c>
      <c r="J903" s="55"/>
      <c r="K903" s="56"/>
    </row>
    <row r="904" spans="1:11" ht="49.15" customHeight="1">
      <c r="A904" s="53"/>
      <c r="B904" s="59" t="s">
        <v>4431</v>
      </c>
      <c r="C904" s="59" t="s">
        <v>345</v>
      </c>
      <c r="D904" s="59" t="s">
        <v>1361</v>
      </c>
      <c r="E904" s="59" t="s">
        <v>1362</v>
      </c>
      <c r="F904" s="59" t="s">
        <v>40</v>
      </c>
      <c r="G904" s="59" t="s">
        <v>41</v>
      </c>
      <c r="H904" s="58"/>
      <c r="I904" s="58" t="s">
        <v>4213</v>
      </c>
      <c r="J904" s="55"/>
      <c r="K904" s="56"/>
    </row>
    <row r="905" spans="1:11" ht="49.15" customHeight="1">
      <c r="A905" s="53"/>
      <c r="B905" s="59" t="s">
        <v>4431</v>
      </c>
      <c r="C905" s="59" t="s">
        <v>345</v>
      </c>
      <c r="D905" s="59" t="s">
        <v>1363</v>
      </c>
      <c r="E905" s="59" t="s">
        <v>1362</v>
      </c>
      <c r="F905" s="59" t="s">
        <v>350</v>
      </c>
      <c r="G905" s="59" t="s">
        <v>351</v>
      </c>
      <c r="H905" s="58"/>
      <c r="I905" s="58" t="s">
        <v>4213</v>
      </c>
      <c r="J905" s="55"/>
      <c r="K905" s="56"/>
    </row>
    <row r="906" spans="1:11" ht="49.15" customHeight="1">
      <c r="A906" s="53"/>
      <c r="B906" s="59" t="s">
        <v>4431</v>
      </c>
      <c r="C906" s="59" t="s">
        <v>345</v>
      </c>
      <c r="D906" s="59" t="s">
        <v>1364</v>
      </c>
      <c r="E906" s="59" t="s">
        <v>1362</v>
      </c>
      <c r="F906" s="59" t="s">
        <v>161</v>
      </c>
      <c r="G906" s="59" t="s">
        <v>162</v>
      </c>
      <c r="H906" s="58"/>
      <c r="I906" s="58" t="s">
        <v>4213</v>
      </c>
      <c r="J906" s="55"/>
      <c r="K906" s="56"/>
    </row>
    <row r="907" spans="1:11" ht="49.15" customHeight="1">
      <c r="A907" s="53"/>
      <c r="B907" s="59" t="s">
        <v>4187</v>
      </c>
      <c r="C907" s="59" t="s">
        <v>5247</v>
      </c>
      <c r="D907" s="59" t="s">
        <v>1365</v>
      </c>
      <c r="E907" s="59" t="s">
        <v>4098</v>
      </c>
      <c r="F907" s="59" t="s">
        <v>92</v>
      </c>
      <c r="G907" s="59" t="s">
        <v>93</v>
      </c>
      <c r="H907" s="58"/>
      <c r="I907" s="58" t="s">
        <v>4213</v>
      </c>
      <c r="J907" s="55"/>
      <c r="K907" s="56"/>
    </row>
    <row r="908" spans="1:11" ht="49.15" customHeight="1">
      <c r="A908" s="53"/>
      <c r="B908" s="59" t="s">
        <v>4187</v>
      </c>
      <c r="C908" s="59" t="s">
        <v>5247</v>
      </c>
      <c r="D908" s="59" t="s">
        <v>1366</v>
      </c>
      <c r="E908" s="59" t="s">
        <v>4098</v>
      </c>
      <c r="F908" s="59" t="s">
        <v>450</v>
      </c>
      <c r="G908" s="59" t="s">
        <v>451</v>
      </c>
      <c r="H908" s="58"/>
      <c r="I908" s="58" t="s">
        <v>4213</v>
      </c>
      <c r="J908" s="55"/>
      <c r="K908" s="56"/>
    </row>
    <row r="909" spans="1:11" ht="49.15" customHeight="1">
      <c r="A909" s="53"/>
      <c r="B909" s="59" t="s">
        <v>4187</v>
      </c>
      <c r="C909" s="59" t="s">
        <v>5247</v>
      </c>
      <c r="D909" s="59" t="s">
        <v>1367</v>
      </c>
      <c r="E909" s="59" t="s">
        <v>4098</v>
      </c>
      <c r="F909" s="59" t="s">
        <v>2653</v>
      </c>
      <c r="G909" s="59" t="s">
        <v>2654</v>
      </c>
      <c r="H909" s="58"/>
      <c r="I909" s="58" t="s">
        <v>4213</v>
      </c>
      <c r="J909" s="55"/>
      <c r="K909" s="56"/>
    </row>
    <row r="910" spans="1:11" ht="49.15" customHeight="1">
      <c r="A910" s="53"/>
      <c r="B910" s="59" t="s">
        <v>4187</v>
      </c>
      <c r="C910" s="59" t="s">
        <v>5247</v>
      </c>
      <c r="D910" s="59" t="s">
        <v>2185</v>
      </c>
      <c r="E910" s="59" t="s">
        <v>4098</v>
      </c>
      <c r="F910" s="59" t="s">
        <v>2675</v>
      </c>
      <c r="G910" s="59" t="s">
        <v>567</v>
      </c>
      <c r="H910" s="58"/>
      <c r="I910" s="58" t="s">
        <v>4213</v>
      </c>
      <c r="J910" s="55"/>
      <c r="K910" s="56"/>
    </row>
    <row r="911" spans="1:11" ht="49.15" customHeight="1">
      <c r="A911" s="53"/>
      <c r="B911" s="59" t="s">
        <v>4187</v>
      </c>
      <c r="C911" s="59" t="s">
        <v>4514</v>
      </c>
      <c r="D911" s="59" t="s">
        <v>1368</v>
      </c>
      <c r="E911" s="59" t="s">
        <v>4126</v>
      </c>
      <c r="F911" s="59" t="s">
        <v>350</v>
      </c>
      <c r="G911" s="59" t="s">
        <v>351</v>
      </c>
      <c r="H911" s="58"/>
      <c r="I911" s="58" t="s">
        <v>4213</v>
      </c>
      <c r="J911" s="55"/>
      <c r="K911" s="56"/>
    </row>
    <row r="912" spans="1:11" ht="49.15" customHeight="1">
      <c r="A912" s="53"/>
      <c r="B912" s="59" t="s">
        <v>4187</v>
      </c>
      <c r="C912" s="59" t="s">
        <v>4514</v>
      </c>
      <c r="D912" s="59" t="s">
        <v>4570</v>
      </c>
      <c r="E912" s="59" t="s">
        <v>4126</v>
      </c>
      <c r="F912" s="59" t="s">
        <v>286</v>
      </c>
      <c r="G912" s="59" t="s">
        <v>287</v>
      </c>
      <c r="H912" s="58"/>
      <c r="I912" s="58" t="s">
        <v>4213</v>
      </c>
      <c r="J912" s="55"/>
      <c r="K912" s="56"/>
    </row>
    <row r="913" spans="1:11" ht="49.15" customHeight="1">
      <c r="A913" s="53"/>
      <c r="B913" s="59" t="s">
        <v>4187</v>
      </c>
      <c r="C913" s="59" t="s">
        <v>4411</v>
      </c>
      <c r="D913" s="59" t="s">
        <v>4581</v>
      </c>
      <c r="E913" s="59" t="s">
        <v>4167</v>
      </c>
      <c r="F913" s="59" t="s">
        <v>2682</v>
      </c>
      <c r="G913" s="59" t="s">
        <v>2683</v>
      </c>
      <c r="H913" s="58"/>
      <c r="I913" s="58" t="s">
        <v>4213</v>
      </c>
      <c r="J913" s="55"/>
      <c r="K913" s="56"/>
    </row>
    <row r="914" spans="1:11" ht="49.15" customHeight="1">
      <c r="A914" s="53"/>
      <c r="B914" s="59" t="s">
        <v>1292</v>
      </c>
      <c r="C914" s="59" t="s">
        <v>2858</v>
      </c>
      <c r="D914" s="59" t="s">
        <v>1369</v>
      </c>
      <c r="E914" s="59" t="s">
        <v>1370</v>
      </c>
      <c r="F914" s="59" t="s">
        <v>2647</v>
      </c>
      <c r="G914" s="59" t="s">
        <v>2648</v>
      </c>
      <c r="H914" s="58"/>
      <c r="I914" s="58" t="s">
        <v>4213</v>
      </c>
      <c r="J914" s="55"/>
      <c r="K914" s="56"/>
    </row>
    <row r="915" spans="1:11" ht="49.15" customHeight="1">
      <c r="A915" s="53"/>
      <c r="B915" s="59" t="s">
        <v>1292</v>
      </c>
      <c r="C915" s="59" t="s">
        <v>2858</v>
      </c>
      <c r="D915" s="59" t="s">
        <v>1371</v>
      </c>
      <c r="E915" s="59" t="s">
        <v>1370</v>
      </c>
      <c r="F915" s="59" t="s">
        <v>2680</v>
      </c>
      <c r="G915" s="59" t="s">
        <v>2681</v>
      </c>
      <c r="H915" s="58"/>
      <c r="I915" s="58" t="s">
        <v>4213</v>
      </c>
      <c r="J915" s="55"/>
      <c r="K915" s="56"/>
    </row>
    <row r="916" spans="1:11" ht="49.15" customHeight="1">
      <c r="A916" s="53"/>
      <c r="B916" s="59" t="s">
        <v>4187</v>
      </c>
      <c r="C916" s="59" t="s">
        <v>4340</v>
      </c>
      <c r="D916" s="59" t="s">
        <v>1372</v>
      </c>
      <c r="E916" s="59" t="s">
        <v>1373</v>
      </c>
      <c r="F916" s="59" t="s">
        <v>356</v>
      </c>
      <c r="G916" s="59" t="s">
        <v>357</v>
      </c>
      <c r="H916" s="58"/>
      <c r="I916" s="58" t="s">
        <v>4213</v>
      </c>
      <c r="J916" s="55"/>
      <c r="K916" s="56"/>
    </row>
    <row r="917" spans="1:11" ht="49.15" customHeight="1">
      <c r="A917" s="53"/>
      <c r="B917" s="59" t="s">
        <v>4187</v>
      </c>
      <c r="C917" s="59" t="s">
        <v>4340</v>
      </c>
      <c r="D917" s="59" t="s">
        <v>2253</v>
      </c>
      <c r="E917" s="59" t="s">
        <v>4084</v>
      </c>
      <c r="F917" s="59" t="s">
        <v>2644</v>
      </c>
      <c r="G917" s="59" t="s">
        <v>2645</v>
      </c>
      <c r="H917" s="58"/>
      <c r="I917" s="58" t="s">
        <v>4213</v>
      </c>
      <c r="J917" s="55"/>
      <c r="K917" s="56"/>
    </row>
    <row r="918" spans="1:11" ht="49.15" customHeight="1">
      <c r="A918" s="53"/>
      <c r="B918" s="59" t="s">
        <v>4187</v>
      </c>
      <c r="C918" s="59" t="s">
        <v>4902</v>
      </c>
      <c r="D918" s="59" t="s">
        <v>3585</v>
      </c>
      <c r="E918" s="59" t="s">
        <v>4114</v>
      </c>
      <c r="F918" s="59" t="s">
        <v>118</v>
      </c>
      <c r="G918" s="59" t="s">
        <v>119</v>
      </c>
      <c r="H918" s="58"/>
      <c r="I918" s="58" t="s">
        <v>4213</v>
      </c>
      <c r="J918" s="55"/>
      <c r="K918" s="56"/>
    </row>
    <row r="919" spans="1:11" ht="49.15" customHeight="1">
      <c r="A919" s="53"/>
      <c r="B919" s="59" t="s">
        <v>4366</v>
      </c>
      <c r="C919" s="59" t="s">
        <v>4243</v>
      </c>
      <c r="D919" s="59" t="s">
        <v>1374</v>
      </c>
      <c r="E919" s="59" t="s">
        <v>4161</v>
      </c>
      <c r="F919" s="59" t="s">
        <v>40</v>
      </c>
      <c r="G919" s="59" t="s">
        <v>41</v>
      </c>
      <c r="H919" s="58"/>
      <c r="I919" s="58" t="s">
        <v>4213</v>
      </c>
      <c r="J919" s="55"/>
      <c r="K919" s="56"/>
    </row>
    <row r="920" spans="1:11" ht="49.15" customHeight="1">
      <c r="A920" s="53"/>
      <c r="B920" s="59" t="s">
        <v>4187</v>
      </c>
      <c r="C920" s="59" t="s">
        <v>2281</v>
      </c>
      <c r="D920" s="59" t="s">
        <v>1375</v>
      </c>
      <c r="E920" s="59" t="s">
        <v>4131</v>
      </c>
      <c r="F920" s="59" t="s">
        <v>40</v>
      </c>
      <c r="G920" s="59" t="s">
        <v>41</v>
      </c>
      <c r="H920" s="58"/>
      <c r="I920" s="58" t="s">
        <v>4213</v>
      </c>
      <c r="J920" s="55"/>
      <c r="K920" s="56"/>
    </row>
    <row r="921" spans="1:11" ht="49.15" customHeight="1">
      <c r="A921" s="53"/>
      <c r="B921" s="59" t="s">
        <v>4187</v>
      </c>
      <c r="C921" s="59" t="s">
        <v>4902</v>
      </c>
      <c r="D921" s="59" t="s">
        <v>2345</v>
      </c>
      <c r="E921" s="59" t="s">
        <v>4121</v>
      </c>
      <c r="F921" s="59" t="s">
        <v>395</v>
      </c>
      <c r="G921" s="59" t="s">
        <v>396</v>
      </c>
      <c r="H921" s="58"/>
      <c r="I921" s="58" t="s">
        <v>4213</v>
      </c>
      <c r="J921" s="55"/>
      <c r="K921" s="56"/>
    </row>
    <row r="922" spans="1:11" ht="49.15" customHeight="1">
      <c r="A922" s="53"/>
      <c r="B922" s="59" t="s">
        <v>4366</v>
      </c>
      <c r="C922" s="59" t="s">
        <v>4365</v>
      </c>
      <c r="D922" s="59" t="s">
        <v>1376</v>
      </c>
      <c r="E922" s="59" t="s">
        <v>4125</v>
      </c>
      <c r="F922" s="59" t="s">
        <v>286</v>
      </c>
      <c r="G922" s="59" t="s">
        <v>287</v>
      </c>
      <c r="H922" s="58"/>
      <c r="I922" s="58" t="s">
        <v>4213</v>
      </c>
      <c r="J922" s="55"/>
      <c r="K922" s="56"/>
    </row>
    <row r="923" spans="1:11" ht="49.15" customHeight="1">
      <c r="A923" s="53"/>
      <c r="B923" s="59" t="s">
        <v>4431</v>
      </c>
      <c r="C923" s="59" t="s">
        <v>4430</v>
      </c>
      <c r="D923" s="59" t="s">
        <v>1377</v>
      </c>
      <c r="E923" s="59" t="s">
        <v>1378</v>
      </c>
      <c r="F923" s="59" t="s">
        <v>2675</v>
      </c>
      <c r="G923" s="59" t="s">
        <v>2676</v>
      </c>
      <c r="H923" s="58"/>
      <c r="I923" s="58" t="s">
        <v>4213</v>
      </c>
      <c r="J923" s="55"/>
      <c r="K923" s="56"/>
    </row>
    <row r="924" spans="1:11" ht="49.15" customHeight="1">
      <c r="A924" s="53"/>
      <c r="B924" s="59" t="s">
        <v>4187</v>
      </c>
      <c r="C924" s="59" t="s">
        <v>4585</v>
      </c>
      <c r="D924" s="59" t="s">
        <v>4603</v>
      </c>
      <c r="E924" s="59" t="s">
        <v>4159</v>
      </c>
      <c r="F924" s="59" t="s">
        <v>1379</v>
      </c>
      <c r="G924" s="59" t="s">
        <v>1380</v>
      </c>
      <c r="H924" s="58"/>
      <c r="I924" s="58" t="s">
        <v>4213</v>
      </c>
      <c r="J924" s="55"/>
      <c r="K924" s="56"/>
    </row>
    <row r="925" spans="1:11" ht="49.15" customHeight="1">
      <c r="A925" s="53"/>
      <c r="B925" s="59" t="s">
        <v>762</v>
      </c>
      <c r="C925" s="59" t="s">
        <v>768</v>
      </c>
      <c r="D925" s="59" t="s">
        <v>1381</v>
      </c>
      <c r="E925" s="59" t="s">
        <v>1382</v>
      </c>
      <c r="F925" s="59" t="s">
        <v>2821</v>
      </c>
      <c r="G925" s="59" t="s">
        <v>2683</v>
      </c>
      <c r="H925" s="58"/>
      <c r="I925" s="58" t="s">
        <v>4213</v>
      </c>
      <c r="J925" s="55"/>
      <c r="K925" s="56"/>
    </row>
    <row r="926" spans="1:11" ht="49.15" customHeight="1">
      <c r="A926" s="53"/>
      <c r="B926" s="59" t="s">
        <v>4187</v>
      </c>
      <c r="C926" s="59" t="s">
        <v>4613</v>
      </c>
      <c r="D926" s="59" t="s">
        <v>3716</v>
      </c>
      <c r="E926" s="59" t="s">
        <v>4132</v>
      </c>
      <c r="F926" s="59" t="s">
        <v>40</v>
      </c>
      <c r="G926" s="59" t="s">
        <v>41</v>
      </c>
      <c r="H926" s="58"/>
      <c r="I926" s="58" t="s">
        <v>4213</v>
      </c>
      <c r="J926" s="55"/>
      <c r="K926" s="56"/>
    </row>
    <row r="927" spans="1:11" ht="49.15" customHeight="1">
      <c r="A927" s="53"/>
      <c r="B927" s="59" t="s">
        <v>4187</v>
      </c>
      <c r="C927" s="59" t="s">
        <v>4613</v>
      </c>
      <c r="D927" s="59" t="s">
        <v>4615</v>
      </c>
      <c r="E927" s="59" t="s">
        <v>4132</v>
      </c>
      <c r="F927" s="59" t="s">
        <v>2682</v>
      </c>
      <c r="G927" s="59" t="s">
        <v>2683</v>
      </c>
      <c r="H927" s="58"/>
      <c r="I927" s="58" t="s">
        <v>4213</v>
      </c>
      <c r="J927" s="55"/>
      <c r="K927" s="56"/>
    </row>
    <row r="928" spans="1:11" ht="49.15" customHeight="1">
      <c r="A928" s="53"/>
      <c r="B928" s="59" t="s">
        <v>4187</v>
      </c>
      <c r="C928" s="59" t="s">
        <v>4585</v>
      </c>
      <c r="D928" s="59" t="s">
        <v>2474</v>
      </c>
      <c r="E928" s="59" t="s">
        <v>4155</v>
      </c>
      <c r="F928" s="59" t="s">
        <v>1383</v>
      </c>
      <c r="G928" s="59" t="s">
        <v>1384</v>
      </c>
      <c r="H928" s="58"/>
      <c r="I928" s="58" t="s">
        <v>4213</v>
      </c>
      <c r="J928" s="55"/>
      <c r="K928" s="56"/>
    </row>
    <row r="929" spans="1:11" ht="49.15" customHeight="1">
      <c r="A929" s="53"/>
      <c r="B929" s="59" t="s">
        <v>4366</v>
      </c>
      <c r="C929" s="59" t="s">
        <v>3743</v>
      </c>
      <c r="D929" s="59" t="s">
        <v>3762</v>
      </c>
      <c r="E929" s="59" t="s">
        <v>4100</v>
      </c>
      <c r="F929" s="59" t="s">
        <v>1379</v>
      </c>
      <c r="G929" s="59" t="s">
        <v>1380</v>
      </c>
      <c r="H929" s="58"/>
      <c r="I929" s="58" t="s">
        <v>4213</v>
      </c>
      <c r="J929" s="55"/>
      <c r="K929" s="56"/>
    </row>
    <row r="930" spans="1:11" ht="49.15" customHeight="1">
      <c r="A930" s="53"/>
      <c r="B930" s="59" t="s">
        <v>4366</v>
      </c>
      <c r="C930" s="59" t="s">
        <v>3743</v>
      </c>
      <c r="D930" s="59" t="s">
        <v>2482</v>
      </c>
      <c r="E930" s="59" t="s">
        <v>4100</v>
      </c>
      <c r="F930" s="59" t="s">
        <v>286</v>
      </c>
      <c r="G930" s="59" t="s">
        <v>287</v>
      </c>
      <c r="H930" s="58"/>
      <c r="I930" s="58" t="s">
        <v>4213</v>
      </c>
      <c r="J930" s="55"/>
      <c r="K930" s="56"/>
    </row>
    <row r="931" spans="1:11" ht="49.15" customHeight="1">
      <c r="A931" s="53"/>
      <c r="B931" s="59" t="s">
        <v>762</v>
      </c>
      <c r="C931" s="59" t="s">
        <v>763</v>
      </c>
      <c r="D931" s="59" t="s">
        <v>1385</v>
      </c>
      <c r="E931" s="59" t="s">
        <v>1386</v>
      </c>
      <c r="F931" s="59" t="s">
        <v>1387</v>
      </c>
      <c r="G931" s="59" t="s">
        <v>1388</v>
      </c>
      <c r="H931" s="58"/>
      <c r="I931" s="58" t="s">
        <v>4213</v>
      </c>
      <c r="J931" s="55"/>
      <c r="K931" s="56"/>
    </row>
    <row r="932" spans="1:11" ht="49.15" customHeight="1">
      <c r="A932" s="53"/>
      <c r="B932" s="59" t="s">
        <v>762</v>
      </c>
      <c r="C932" s="59" t="s">
        <v>4285</v>
      </c>
      <c r="D932" s="59" t="s">
        <v>1389</v>
      </c>
      <c r="E932" s="59" t="s">
        <v>1390</v>
      </c>
      <c r="F932" s="59" t="s">
        <v>2675</v>
      </c>
      <c r="G932" s="59" t="s">
        <v>806</v>
      </c>
      <c r="H932" s="58"/>
      <c r="I932" s="58" t="s">
        <v>4213</v>
      </c>
      <c r="J932" s="55"/>
      <c r="K932" s="56"/>
    </row>
    <row r="933" spans="1:11" ht="49.15" customHeight="1">
      <c r="A933" s="53"/>
      <c r="B933" s="59" t="s">
        <v>4187</v>
      </c>
      <c r="C933" s="59" t="s">
        <v>4902</v>
      </c>
      <c r="D933" s="59" t="s">
        <v>1391</v>
      </c>
      <c r="E933" s="59" t="s">
        <v>4110</v>
      </c>
      <c r="F933" s="59" t="s">
        <v>1392</v>
      </c>
      <c r="G933" s="59" t="s">
        <v>1393</v>
      </c>
      <c r="H933" s="58"/>
      <c r="I933" s="58" t="s">
        <v>4213</v>
      </c>
      <c r="J933" s="55"/>
      <c r="K933" s="56"/>
    </row>
    <row r="934" spans="1:11" ht="49.15" customHeight="1">
      <c r="A934" s="53"/>
      <c r="B934" s="59" t="s">
        <v>4187</v>
      </c>
      <c r="C934" s="59" t="s">
        <v>4902</v>
      </c>
      <c r="D934" s="59" t="s">
        <v>1394</v>
      </c>
      <c r="E934" s="59" t="s">
        <v>4110</v>
      </c>
      <c r="F934" s="59" t="s">
        <v>1395</v>
      </c>
      <c r="G934" s="59" t="s">
        <v>1396</v>
      </c>
      <c r="H934" s="58"/>
      <c r="I934" s="58" t="s">
        <v>4213</v>
      </c>
      <c r="J934" s="55"/>
      <c r="K934" s="56"/>
    </row>
    <row r="935" spans="1:11" ht="49.15" customHeight="1">
      <c r="A935" s="53"/>
      <c r="B935" s="59" t="s">
        <v>4187</v>
      </c>
      <c r="C935" s="59" t="s">
        <v>4655</v>
      </c>
      <c r="D935" s="59" t="s">
        <v>3802</v>
      </c>
      <c r="E935" s="59" t="s">
        <v>4154</v>
      </c>
      <c r="F935" s="59" t="s">
        <v>1323</v>
      </c>
      <c r="G935" s="59" t="s">
        <v>1324</v>
      </c>
      <c r="H935" s="58"/>
      <c r="I935" s="58" t="s">
        <v>4213</v>
      </c>
      <c r="J935" s="55"/>
      <c r="K935" s="56"/>
    </row>
    <row r="936" spans="1:11" ht="49.15" customHeight="1">
      <c r="A936" s="53"/>
      <c r="B936" s="59" t="s">
        <v>4187</v>
      </c>
      <c r="C936" s="59" t="s">
        <v>4655</v>
      </c>
      <c r="D936" s="59" t="s">
        <v>3819</v>
      </c>
      <c r="E936" s="59" t="s">
        <v>4154</v>
      </c>
      <c r="F936" s="59" t="s">
        <v>80</v>
      </c>
      <c r="G936" s="59" t="s">
        <v>81</v>
      </c>
      <c r="H936" s="58"/>
      <c r="I936" s="58" t="s">
        <v>4213</v>
      </c>
      <c r="J936" s="55"/>
      <c r="K936" s="56"/>
    </row>
    <row r="937" spans="1:11" ht="49.15" customHeight="1">
      <c r="A937" s="53"/>
      <c r="B937" s="59" t="s">
        <v>4187</v>
      </c>
      <c r="C937" s="59" t="s">
        <v>4186</v>
      </c>
      <c r="D937" s="59" t="s">
        <v>3834</v>
      </c>
      <c r="E937" s="59" t="s">
        <v>4077</v>
      </c>
      <c r="F937" s="59" t="s">
        <v>1397</v>
      </c>
      <c r="G937" s="59" t="s">
        <v>1398</v>
      </c>
      <c r="H937" s="58"/>
      <c r="I937" s="58" t="s">
        <v>4213</v>
      </c>
      <c r="J937" s="55"/>
      <c r="K937" s="56"/>
    </row>
    <row r="938" spans="1:11" ht="49.15" customHeight="1">
      <c r="A938" s="53"/>
      <c r="B938" s="59" t="s">
        <v>4187</v>
      </c>
      <c r="C938" s="59" t="s">
        <v>4186</v>
      </c>
      <c r="D938" s="59" t="s">
        <v>3870</v>
      </c>
      <c r="E938" s="59" t="s">
        <v>4077</v>
      </c>
      <c r="F938" s="59" t="s">
        <v>1399</v>
      </c>
      <c r="G938" s="59" t="s">
        <v>1400</v>
      </c>
      <c r="H938" s="58"/>
      <c r="I938" s="58" t="s">
        <v>4213</v>
      </c>
      <c r="J938" s="55"/>
      <c r="K938" s="56"/>
    </row>
    <row r="939" spans="1:11" ht="49.15" customHeight="1">
      <c r="A939" s="53"/>
      <c r="B939" s="59" t="s">
        <v>4187</v>
      </c>
      <c r="C939" s="59" t="s">
        <v>4186</v>
      </c>
      <c r="D939" s="59" t="s">
        <v>4642</v>
      </c>
      <c r="E939" s="59" t="s">
        <v>4077</v>
      </c>
      <c r="F939" s="59" t="s">
        <v>2627</v>
      </c>
      <c r="G939" s="59" t="s">
        <v>2628</v>
      </c>
      <c r="H939" s="58"/>
      <c r="I939" s="58" t="s">
        <v>4213</v>
      </c>
      <c r="J939" s="55"/>
      <c r="K939" s="56"/>
    </row>
    <row r="940" spans="1:11" ht="49.15" customHeight="1">
      <c r="A940" s="53"/>
      <c r="B940" s="59" t="s">
        <v>4187</v>
      </c>
      <c r="C940" s="59" t="s">
        <v>4186</v>
      </c>
      <c r="D940" s="59" t="s">
        <v>3894</v>
      </c>
      <c r="E940" s="59" t="s">
        <v>4077</v>
      </c>
      <c r="F940" s="59" t="s">
        <v>1401</v>
      </c>
      <c r="G940" s="59" t="s">
        <v>1402</v>
      </c>
      <c r="H940" s="58"/>
      <c r="I940" s="58" t="s">
        <v>4213</v>
      </c>
      <c r="J940" s="55"/>
      <c r="K940" s="56"/>
    </row>
    <row r="941" spans="1:11" ht="49.15" customHeight="1">
      <c r="A941" s="53"/>
      <c r="B941" s="59" t="s">
        <v>4187</v>
      </c>
      <c r="C941" s="59" t="s">
        <v>4186</v>
      </c>
      <c r="D941" s="59" t="s">
        <v>3933</v>
      </c>
      <c r="E941" s="59" t="s">
        <v>4077</v>
      </c>
      <c r="F941" s="59" t="s">
        <v>247</v>
      </c>
      <c r="G941" s="59" t="s">
        <v>248</v>
      </c>
      <c r="H941" s="58"/>
      <c r="I941" s="58" t="s">
        <v>4213</v>
      </c>
      <c r="J941" s="55"/>
      <c r="K941" s="56"/>
    </row>
    <row r="942" spans="1:11" ht="49.15" customHeight="1">
      <c r="A942" s="53"/>
      <c r="B942" s="59" t="s">
        <v>4187</v>
      </c>
      <c r="C942" s="59" t="s">
        <v>4655</v>
      </c>
      <c r="D942" s="59" t="s">
        <v>1403</v>
      </c>
      <c r="E942" s="59" t="s">
        <v>4156</v>
      </c>
      <c r="F942" s="59" t="s">
        <v>2644</v>
      </c>
      <c r="G942" s="59" t="s">
        <v>2645</v>
      </c>
      <c r="H942" s="58"/>
      <c r="I942" s="58" t="s">
        <v>4213</v>
      </c>
      <c r="J942" s="55"/>
      <c r="K942" s="56"/>
    </row>
    <row r="943" spans="1:11" ht="49.15" customHeight="1">
      <c r="A943" s="53"/>
      <c r="B943" s="59" t="s">
        <v>4187</v>
      </c>
      <c r="C943" s="59" t="s">
        <v>4655</v>
      </c>
      <c r="D943" s="59" t="s">
        <v>4657</v>
      </c>
      <c r="E943" s="59" t="s">
        <v>4156</v>
      </c>
      <c r="F943" s="59" t="s">
        <v>2682</v>
      </c>
      <c r="G943" s="59" t="s">
        <v>2683</v>
      </c>
      <c r="H943" s="58"/>
      <c r="I943" s="58" t="s">
        <v>4213</v>
      </c>
      <c r="J943" s="55"/>
      <c r="K943" s="56"/>
    </row>
    <row r="944" spans="1:11" ht="49.15" customHeight="1">
      <c r="A944" s="53"/>
      <c r="B944" s="59" t="s">
        <v>4187</v>
      </c>
      <c r="C944" s="59" t="s">
        <v>4655</v>
      </c>
      <c r="D944" s="59" t="s">
        <v>3973</v>
      </c>
      <c r="E944" s="59" t="s">
        <v>4139</v>
      </c>
      <c r="F944" s="59" t="s">
        <v>2579</v>
      </c>
      <c r="G944" s="59" t="s">
        <v>2580</v>
      </c>
      <c r="H944" s="58"/>
      <c r="I944" s="58" t="s">
        <v>4213</v>
      </c>
      <c r="J944" s="55"/>
      <c r="K944" s="56"/>
    </row>
    <row r="945" spans="1:11" ht="49.15" customHeight="1">
      <c r="A945" s="53"/>
      <c r="B945" s="59" t="s">
        <v>4187</v>
      </c>
      <c r="C945" s="59" t="s">
        <v>4655</v>
      </c>
      <c r="D945" s="59" t="s">
        <v>4666</v>
      </c>
      <c r="E945" s="59" t="s">
        <v>4138</v>
      </c>
      <c r="F945" s="59" t="s">
        <v>1404</v>
      </c>
      <c r="G945" s="59" t="s">
        <v>1405</v>
      </c>
      <c r="H945" s="58"/>
      <c r="I945" s="58" t="s">
        <v>4213</v>
      </c>
      <c r="J945" s="55"/>
      <c r="K945" s="56"/>
    </row>
    <row r="946" spans="1:11" ht="49.15" customHeight="1">
      <c r="A946" s="53"/>
      <c r="B946" s="59" t="s">
        <v>4187</v>
      </c>
      <c r="C946" s="59" t="s">
        <v>4655</v>
      </c>
      <c r="D946" s="59" t="s">
        <v>1406</v>
      </c>
      <c r="E946" s="59" t="s">
        <v>4138</v>
      </c>
      <c r="F946" s="59" t="s">
        <v>1407</v>
      </c>
      <c r="G946" s="59" t="s">
        <v>1408</v>
      </c>
      <c r="H946" s="58"/>
      <c r="I946" s="58" t="s">
        <v>4213</v>
      </c>
      <c r="J946" s="55"/>
      <c r="K946" s="56"/>
    </row>
    <row r="947" spans="1:11" ht="49.15" customHeight="1">
      <c r="A947" s="53"/>
      <c r="B947" s="59" t="s">
        <v>4187</v>
      </c>
      <c r="C947" s="59" t="s">
        <v>4655</v>
      </c>
      <c r="D947" s="59" t="s">
        <v>4681</v>
      </c>
      <c r="E947" s="59" t="s">
        <v>4138</v>
      </c>
      <c r="F947" s="59" t="s">
        <v>1409</v>
      </c>
      <c r="G947" s="59" t="s">
        <v>1410</v>
      </c>
      <c r="H947" s="58"/>
      <c r="I947" s="58" t="s">
        <v>4213</v>
      </c>
      <c r="J947" s="55"/>
      <c r="K947" s="56"/>
    </row>
    <row r="948" spans="1:11" ht="49.15" customHeight="1">
      <c r="A948" s="53"/>
      <c r="B948" s="59" t="s">
        <v>4431</v>
      </c>
      <c r="C948" s="59" t="s">
        <v>4706</v>
      </c>
      <c r="D948" s="59" t="s">
        <v>3988</v>
      </c>
      <c r="E948" s="59" t="s">
        <v>4165</v>
      </c>
      <c r="F948" s="59" t="s">
        <v>1411</v>
      </c>
      <c r="G948" s="59" t="s">
        <v>1412</v>
      </c>
      <c r="H948" s="58"/>
      <c r="I948" s="58" t="s">
        <v>4213</v>
      </c>
      <c r="J948" s="55"/>
      <c r="K948" s="56"/>
    </row>
    <row r="949" spans="1:11" ht="49.15" customHeight="1">
      <c r="A949" s="53"/>
      <c r="B949" s="59" t="s">
        <v>4431</v>
      </c>
      <c r="C949" s="59" t="s">
        <v>4706</v>
      </c>
      <c r="D949" s="59" t="s">
        <v>4005</v>
      </c>
      <c r="E949" s="59" t="s">
        <v>4165</v>
      </c>
      <c r="F949" s="59" t="s">
        <v>1379</v>
      </c>
      <c r="G949" s="59" t="s">
        <v>1380</v>
      </c>
      <c r="H949" s="58"/>
      <c r="I949" s="58" t="s">
        <v>4213</v>
      </c>
      <c r="J949" s="55"/>
      <c r="K949" s="56"/>
    </row>
    <row r="950" spans="1:11" ht="49.15" customHeight="1">
      <c r="A950" s="53"/>
      <c r="B950" s="59" t="s">
        <v>4431</v>
      </c>
      <c r="C950" s="59" t="s">
        <v>4706</v>
      </c>
      <c r="D950" s="59" t="s">
        <v>4022</v>
      </c>
      <c r="E950" s="59" t="s">
        <v>4166</v>
      </c>
      <c r="F950" s="59" t="s">
        <v>2644</v>
      </c>
      <c r="G950" s="59" t="s">
        <v>2645</v>
      </c>
      <c r="H950" s="58"/>
      <c r="I950" s="58" t="s">
        <v>4213</v>
      </c>
      <c r="J950" s="55"/>
      <c r="K950" s="56"/>
    </row>
    <row r="951" spans="1:11" ht="49.15" customHeight="1">
      <c r="A951" s="53"/>
      <c r="B951" s="59" t="s">
        <v>4431</v>
      </c>
      <c r="C951" s="59" t="s">
        <v>4706</v>
      </c>
      <c r="D951" s="59" t="s">
        <v>4036</v>
      </c>
      <c r="E951" s="59" t="s">
        <v>4166</v>
      </c>
      <c r="F951" s="59" t="s">
        <v>131</v>
      </c>
      <c r="G951" s="59" t="s">
        <v>132</v>
      </c>
      <c r="H951" s="58"/>
      <c r="I951" s="58" t="s">
        <v>4213</v>
      </c>
      <c r="J951" s="55"/>
      <c r="K951" s="56"/>
    </row>
    <row r="952" spans="1:11" ht="49.15" customHeight="1">
      <c r="A952" s="53"/>
      <c r="B952" s="59" t="s">
        <v>4431</v>
      </c>
      <c r="C952" s="59" t="s">
        <v>4706</v>
      </c>
      <c r="D952" s="59" t="s">
        <v>4053</v>
      </c>
      <c r="E952" s="59" t="s">
        <v>4163</v>
      </c>
      <c r="F952" s="59" t="s">
        <v>2675</v>
      </c>
      <c r="G952" s="59" t="s">
        <v>567</v>
      </c>
      <c r="H952" s="58"/>
      <c r="I952" s="58" t="s">
        <v>4213</v>
      </c>
      <c r="J952" s="55"/>
      <c r="K952" s="56"/>
    </row>
    <row r="953" spans="1:11" ht="49.15" customHeight="1">
      <c r="A953" s="53"/>
      <c r="B953" s="59" t="s">
        <v>4431</v>
      </c>
      <c r="C953" s="59" t="s">
        <v>4706</v>
      </c>
      <c r="D953" s="59" t="s">
        <v>4709</v>
      </c>
      <c r="E953" s="59" t="s">
        <v>4163</v>
      </c>
      <c r="F953" s="59" t="s">
        <v>1413</v>
      </c>
      <c r="G953" s="59" t="s">
        <v>1414</v>
      </c>
      <c r="H953" s="58"/>
      <c r="I953" s="58" t="s">
        <v>4213</v>
      </c>
      <c r="J953" s="55"/>
      <c r="K953" s="56"/>
    </row>
    <row r="954" spans="1:11" ht="49.15" customHeight="1">
      <c r="A954" s="53"/>
      <c r="B954" s="59" t="s">
        <v>4431</v>
      </c>
      <c r="C954" s="59" t="s">
        <v>4706</v>
      </c>
      <c r="D954" s="59" t="s">
        <v>4725</v>
      </c>
      <c r="E954" s="59" t="s">
        <v>4163</v>
      </c>
      <c r="F954" s="59" t="s">
        <v>1323</v>
      </c>
      <c r="G954" s="59" t="s">
        <v>1324</v>
      </c>
      <c r="H954" s="58"/>
      <c r="I954" s="58" t="s">
        <v>4213</v>
      </c>
      <c r="J954" s="55"/>
      <c r="K954" s="56"/>
    </row>
    <row r="955" spans="1:11" ht="49.15" customHeight="1">
      <c r="A955" s="53"/>
      <c r="B955" s="59" t="s">
        <v>4431</v>
      </c>
      <c r="C955" s="59" t="s">
        <v>4706</v>
      </c>
      <c r="D955" s="59" t="s">
        <v>4732</v>
      </c>
      <c r="E955" s="59" t="s">
        <v>4163</v>
      </c>
      <c r="F955" s="59" t="s">
        <v>2568</v>
      </c>
      <c r="G955" s="59" t="s">
        <v>2569</v>
      </c>
      <c r="H955" s="58"/>
      <c r="I955" s="58" t="s">
        <v>4213</v>
      </c>
      <c r="J955" s="55"/>
      <c r="K955" s="56"/>
    </row>
    <row r="956" spans="1:11" ht="49.15" customHeight="1">
      <c r="A956" s="53"/>
      <c r="B956" s="59" t="s">
        <v>4187</v>
      </c>
      <c r="C956" s="59" t="s">
        <v>166</v>
      </c>
      <c r="D956" s="59" t="s">
        <v>1415</v>
      </c>
      <c r="E956" s="59" t="s">
        <v>1416</v>
      </c>
      <c r="F956" s="59" t="s">
        <v>2694</v>
      </c>
      <c r="G956" s="59" t="s">
        <v>2695</v>
      </c>
      <c r="H956" s="58"/>
      <c r="I956" s="58" t="s">
        <v>4213</v>
      </c>
      <c r="J956" s="55"/>
      <c r="K956" s="56"/>
    </row>
    <row r="957" spans="1:11" ht="49.15" customHeight="1">
      <c r="A957" s="53"/>
      <c r="B957" s="59" t="s">
        <v>4187</v>
      </c>
      <c r="C957" s="59" t="s">
        <v>166</v>
      </c>
      <c r="D957" s="59" t="s">
        <v>1417</v>
      </c>
      <c r="E957" s="59" t="s">
        <v>1416</v>
      </c>
      <c r="F957" s="59" t="s">
        <v>40</v>
      </c>
      <c r="G957" s="59" t="s">
        <v>41</v>
      </c>
      <c r="H957" s="58"/>
      <c r="I957" s="58" t="s">
        <v>4213</v>
      </c>
      <c r="J957" s="55"/>
      <c r="K957" s="56"/>
    </row>
    <row r="958" spans="1:11" ht="49.15" customHeight="1">
      <c r="A958" s="60"/>
      <c r="B958" s="61"/>
      <c r="C958" s="61"/>
      <c r="D958" s="61"/>
      <c r="E958" s="61"/>
      <c r="F958" s="61"/>
      <c r="G958" s="61"/>
      <c r="H958" s="62"/>
      <c r="I958" s="62"/>
      <c r="J958" s="62"/>
      <c r="K958" s="63"/>
    </row>
  </sheetData>
  <phoneticPr fontId="0" type="noConversion"/>
  <pageMargins left="0.7" right="0.7" top="0.75" bottom="0.75" header="0.3" footer="0.3"/>
  <pageSetup scale="78" orientation="portrait"/>
  <headerFooter>
    <oddFooter>&amp;C&amp;"Helvetica Neue,Regular"&amp;12&amp;K000000&amp;P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0"/>
  <sheetViews>
    <sheetView showGridLines="0" workbookViewId="0"/>
  </sheetViews>
  <sheetFormatPr defaultColWidth="8.875" defaultRowHeight="14.25" customHeight="1"/>
  <cols>
    <col min="1" max="1" width="35.375" style="1" customWidth="1"/>
    <col min="2" max="2" width="31.375" style="1" customWidth="1"/>
    <col min="3" max="3" width="17.5" style="1" customWidth="1"/>
    <col min="4" max="6" width="8.875" style="1" customWidth="1"/>
    <col min="7" max="16384" width="8.875" style="1"/>
  </cols>
  <sheetData>
    <row r="1" spans="1:5" ht="15.95" customHeight="1">
      <c r="A1" s="64" t="s">
        <v>4179</v>
      </c>
      <c r="B1" s="65" t="s">
        <v>1418</v>
      </c>
      <c r="C1" s="22"/>
      <c r="D1" s="2"/>
      <c r="E1" s="2"/>
    </row>
    <row r="2" spans="1:5" ht="15.95" customHeight="1">
      <c r="A2" s="15"/>
      <c r="B2" s="15"/>
      <c r="C2" s="17"/>
      <c r="D2" s="2"/>
      <c r="E2" s="2"/>
    </row>
    <row r="3" spans="1:5" ht="15.95" customHeight="1">
      <c r="A3" s="19" t="s">
        <v>1419</v>
      </c>
      <c r="B3" s="21" t="s">
        <v>1420</v>
      </c>
      <c r="C3" s="21" t="s">
        <v>1421</v>
      </c>
      <c r="D3" s="22"/>
      <c r="E3" s="2"/>
    </row>
    <row r="4" spans="1:5" ht="15.95" customHeight="1">
      <c r="A4" s="66" t="s">
        <v>2859</v>
      </c>
      <c r="B4" s="67">
        <v>968</v>
      </c>
      <c r="C4" s="68">
        <v>19830</v>
      </c>
      <c r="D4" s="2"/>
      <c r="E4" s="2"/>
    </row>
    <row r="5" spans="1:5" ht="15.95" customHeight="1">
      <c r="A5" s="69" t="s">
        <v>4069</v>
      </c>
      <c r="B5" s="25">
        <v>91</v>
      </c>
      <c r="C5" s="70">
        <v>1911</v>
      </c>
      <c r="D5" s="2"/>
      <c r="E5" s="2"/>
    </row>
    <row r="6" spans="1:5" ht="15.95" customHeight="1">
      <c r="A6" s="71" t="s">
        <v>4070</v>
      </c>
      <c r="B6" s="7">
        <v>144</v>
      </c>
      <c r="C6" s="72">
        <v>2736</v>
      </c>
      <c r="D6" s="2"/>
      <c r="E6" s="2"/>
    </row>
    <row r="7" spans="1:5" ht="15.95" customHeight="1">
      <c r="A7" s="71" t="s">
        <v>4071</v>
      </c>
      <c r="B7" s="7">
        <v>302</v>
      </c>
      <c r="C7" s="72">
        <v>6342</v>
      </c>
      <c r="D7" s="2"/>
      <c r="E7" s="2"/>
    </row>
    <row r="8" spans="1:5" ht="15.95" customHeight="1">
      <c r="A8" s="71" t="s">
        <v>4072</v>
      </c>
      <c r="B8" s="7">
        <v>326</v>
      </c>
      <c r="C8" s="72">
        <v>6846</v>
      </c>
      <c r="D8" s="2"/>
      <c r="E8" s="2"/>
    </row>
    <row r="9" spans="1:5" ht="15.95" customHeight="1">
      <c r="A9" s="71" t="s">
        <v>4073</v>
      </c>
      <c r="B9" s="7">
        <v>105</v>
      </c>
      <c r="C9" s="72">
        <v>1995</v>
      </c>
      <c r="D9" s="2"/>
      <c r="E9" s="2"/>
    </row>
    <row r="10" spans="1:5" ht="15.95" customHeight="1">
      <c r="A10" s="73" t="s">
        <v>5248</v>
      </c>
      <c r="B10" s="74">
        <v>4448</v>
      </c>
      <c r="C10" s="75">
        <v>92108</v>
      </c>
      <c r="D10" s="2"/>
      <c r="E10" s="2"/>
    </row>
    <row r="11" spans="1:5" ht="15.95" customHeight="1">
      <c r="A11" s="69" t="s">
        <v>4091</v>
      </c>
      <c r="B11" s="25">
        <v>1391</v>
      </c>
      <c r="C11" s="70">
        <v>25038</v>
      </c>
      <c r="D11" s="2"/>
      <c r="E11" s="2"/>
    </row>
    <row r="12" spans="1:5" ht="15.95" customHeight="1">
      <c r="A12" s="71" t="s">
        <v>4092</v>
      </c>
      <c r="B12" s="7">
        <v>20</v>
      </c>
      <c r="C12" s="72">
        <v>360</v>
      </c>
      <c r="D12" s="2"/>
      <c r="E12" s="2"/>
    </row>
    <row r="13" spans="1:5" ht="15.95" customHeight="1">
      <c r="A13" s="71" t="s">
        <v>4093</v>
      </c>
      <c r="B13" s="7">
        <v>149</v>
      </c>
      <c r="C13" s="72">
        <v>3278</v>
      </c>
      <c r="D13" s="2"/>
      <c r="E13" s="2"/>
    </row>
    <row r="14" spans="1:5" ht="15.95" customHeight="1">
      <c r="A14" s="71" t="s">
        <v>4094</v>
      </c>
      <c r="B14" s="7">
        <v>1143</v>
      </c>
      <c r="C14" s="72">
        <v>29718</v>
      </c>
      <c r="D14" s="2"/>
      <c r="E14" s="2"/>
    </row>
    <row r="15" spans="1:5" ht="15.95" customHeight="1">
      <c r="A15" s="71" t="s">
        <v>4095</v>
      </c>
      <c r="B15" s="7">
        <v>412</v>
      </c>
      <c r="C15" s="72">
        <v>9064</v>
      </c>
      <c r="D15" s="2"/>
      <c r="E15" s="2"/>
    </row>
    <row r="16" spans="1:5" ht="15.95" customHeight="1">
      <c r="A16" s="71" t="s">
        <v>4096</v>
      </c>
      <c r="B16" s="7">
        <v>807</v>
      </c>
      <c r="C16" s="72">
        <v>14526</v>
      </c>
      <c r="D16" s="2"/>
      <c r="E16" s="2"/>
    </row>
    <row r="17" spans="1:5" ht="15.95" customHeight="1">
      <c r="A17" s="71" t="s">
        <v>4097</v>
      </c>
      <c r="B17" s="7">
        <v>362</v>
      </c>
      <c r="C17" s="72">
        <v>6516</v>
      </c>
      <c r="D17" s="2"/>
      <c r="E17" s="2"/>
    </row>
    <row r="18" spans="1:5" ht="15.95" customHeight="1">
      <c r="A18" s="71" t="s">
        <v>4098</v>
      </c>
      <c r="B18" s="7">
        <v>12</v>
      </c>
      <c r="C18" s="72">
        <v>264</v>
      </c>
      <c r="D18" s="2"/>
      <c r="E18" s="2"/>
    </row>
    <row r="19" spans="1:5" ht="15.95" customHeight="1">
      <c r="A19" s="71" t="s">
        <v>4099</v>
      </c>
      <c r="B19" s="7">
        <v>152</v>
      </c>
      <c r="C19" s="72">
        <v>3344</v>
      </c>
      <c r="D19" s="2"/>
      <c r="E19" s="2"/>
    </row>
    <row r="20" spans="1:5" ht="15.95" customHeight="1">
      <c r="A20" s="73" t="s">
        <v>4207</v>
      </c>
      <c r="B20" s="74">
        <v>10175</v>
      </c>
      <c r="C20" s="75">
        <v>248222</v>
      </c>
      <c r="D20" s="2"/>
      <c r="E20" s="2"/>
    </row>
    <row r="21" spans="1:5" ht="15.95" customHeight="1">
      <c r="A21" s="69" t="s">
        <v>4083</v>
      </c>
      <c r="B21" s="25">
        <v>12</v>
      </c>
      <c r="C21" s="70">
        <v>300</v>
      </c>
      <c r="D21" s="2"/>
      <c r="E21" s="2"/>
    </row>
    <row r="22" spans="1:5" ht="15.95" customHeight="1">
      <c r="A22" s="71" t="s">
        <v>4089</v>
      </c>
      <c r="B22" s="7">
        <v>1947</v>
      </c>
      <c r="C22" s="72">
        <v>54516</v>
      </c>
      <c r="D22" s="2"/>
      <c r="E22" s="2"/>
    </row>
    <row r="23" spans="1:5" ht="15.95" customHeight="1">
      <c r="A23" s="71" t="s">
        <v>4104</v>
      </c>
      <c r="B23" s="7">
        <v>172</v>
      </c>
      <c r="C23" s="72">
        <v>5160</v>
      </c>
      <c r="D23" s="2"/>
      <c r="E23" s="2"/>
    </row>
    <row r="24" spans="1:5" ht="15.95" customHeight="1">
      <c r="A24" s="71" t="s">
        <v>4107</v>
      </c>
      <c r="B24" s="7">
        <v>149</v>
      </c>
      <c r="C24" s="72">
        <v>3129</v>
      </c>
      <c r="D24" s="2"/>
      <c r="E24" s="2"/>
    </row>
    <row r="25" spans="1:5" ht="15.95" customHeight="1">
      <c r="A25" s="71" t="s">
        <v>4135</v>
      </c>
      <c r="B25" s="7">
        <v>5937</v>
      </c>
      <c r="C25" s="72">
        <v>130614</v>
      </c>
      <c r="D25" s="2"/>
      <c r="E25" s="2"/>
    </row>
    <row r="26" spans="1:5" ht="15.95" customHeight="1">
      <c r="A26" s="71" t="s">
        <v>4137</v>
      </c>
      <c r="B26" s="7">
        <v>926</v>
      </c>
      <c r="C26" s="72">
        <v>25928</v>
      </c>
      <c r="D26" s="2"/>
      <c r="E26" s="2"/>
    </row>
    <row r="27" spans="1:5" ht="15.95" customHeight="1">
      <c r="A27" s="71" t="s">
        <v>4151</v>
      </c>
      <c r="B27" s="7">
        <v>76</v>
      </c>
      <c r="C27" s="72">
        <v>1520</v>
      </c>
      <c r="D27" s="2"/>
      <c r="E27" s="2"/>
    </row>
    <row r="28" spans="1:5" ht="15.95" customHeight="1">
      <c r="A28" s="71" t="s">
        <v>4153</v>
      </c>
      <c r="B28" s="7">
        <v>728</v>
      </c>
      <c r="C28" s="72">
        <v>20384</v>
      </c>
      <c r="D28" s="2"/>
      <c r="E28" s="2"/>
    </row>
    <row r="29" spans="1:5" ht="15.95" customHeight="1">
      <c r="A29" s="71" t="s">
        <v>4155</v>
      </c>
      <c r="B29" s="7">
        <v>62</v>
      </c>
      <c r="C29" s="72">
        <v>1736</v>
      </c>
      <c r="D29" s="2"/>
      <c r="E29" s="2"/>
    </row>
    <row r="30" spans="1:5" ht="15.95" customHeight="1">
      <c r="A30" s="71" t="s">
        <v>4157</v>
      </c>
      <c r="B30" s="7">
        <v>25</v>
      </c>
      <c r="C30" s="72">
        <v>525</v>
      </c>
      <c r="D30" s="2"/>
      <c r="E30" s="2"/>
    </row>
    <row r="31" spans="1:5" ht="15.95" customHeight="1">
      <c r="A31" s="71" t="s">
        <v>4158</v>
      </c>
      <c r="B31" s="7">
        <v>66</v>
      </c>
      <c r="C31" s="72">
        <v>2112</v>
      </c>
      <c r="D31" s="2"/>
      <c r="E31" s="2"/>
    </row>
    <row r="32" spans="1:5" ht="15.95" customHeight="1">
      <c r="A32" s="71" t="s">
        <v>4167</v>
      </c>
      <c r="B32" s="7">
        <v>63</v>
      </c>
      <c r="C32" s="72">
        <v>1890</v>
      </c>
      <c r="D32" s="2"/>
      <c r="E32" s="2"/>
    </row>
    <row r="33" spans="1:5" ht="15.95" customHeight="1">
      <c r="A33" s="71" t="s">
        <v>4168</v>
      </c>
      <c r="B33" s="7">
        <v>12</v>
      </c>
      <c r="C33" s="72">
        <v>408</v>
      </c>
      <c r="D33" s="2"/>
      <c r="E33" s="2"/>
    </row>
    <row r="34" spans="1:5" ht="15.95" customHeight="1">
      <c r="A34" s="73" t="s">
        <v>4188</v>
      </c>
      <c r="B34" s="74">
        <v>63290</v>
      </c>
      <c r="C34" s="75">
        <v>1789852</v>
      </c>
      <c r="D34" s="2"/>
      <c r="E34" s="2"/>
    </row>
    <row r="35" spans="1:5" ht="15.95" customHeight="1">
      <c r="A35" s="69" t="s">
        <v>4074</v>
      </c>
      <c r="B35" s="25">
        <v>5581</v>
      </c>
      <c r="C35" s="70">
        <v>145106</v>
      </c>
      <c r="D35" s="2"/>
      <c r="E35" s="2"/>
    </row>
    <row r="36" spans="1:5" ht="15.95" customHeight="1">
      <c r="A36" s="71" t="s">
        <v>4075</v>
      </c>
      <c r="B36" s="7">
        <v>2027</v>
      </c>
      <c r="C36" s="72">
        <v>56756</v>
      </c>
      <c r="D36" s="2"/>
      <c r="E36" s="2"/>
    </row>
    <row r="37" spans="1:5" ht="15.95" customHeight="1">
      <c r="A37" s="71" t="s">
        <v>4076</v>
      </c>
      <c r="B37" s="7">
        <v>4875</v>
      </c>
      <c r="C37" s="72">
        <v>146250</v>
      </c>
      <c r="D37" s="2"/>
      <c r="E37" s="2"/>
    </row>
    <row r="38" spans="1:5" ht="15.95" customHeight="1">
      <c r="A38" s="71" t="s">
        <v>4077</v>
      </c>
      <c r="B38" s="7">
        <v>1696</v>
      </c>
      <c r="C38" s="72">
        <v>50880</v>
      </c>
      <c r="D38" s="2"/>
      <c r="E38" s="2"/>
    </row>
    <row r="39" spans="1:5" ht="15.95" customHeight="1">
      <c r="A39" s="71" t="s">
        <v>4078</v>
      </c>
      <c r="B39" s="7">
        <v>2283</v>
      </c>
      <c r="C39" s="72">
        <v>68490</v>
      </c>
      <c r="D39" s="2"/>
      <c r="E39" s="2"/>
    </row>
    <row r="40" spans="1:5" ht="15.95" customHeight="1">
      <c r="A40" s="71" t="s">
        <v>4079</v>
      </c>
      <c r="B40" s="7">
        <v>12887</v>
      </c>
      <c r="C40" s="72">
        <v>412384</v>
      </c>
      <c r="D40" s="2"/>
      <c r="E40" s="2"/>
    </row>
    <row r="41" spans="1:5" ht="15.95" customHeight="1">
      <c r="A41" s="71" t="s">
        <v>4080</v>
      </c>
      <c r="B41" s="7">
        <v>12</v>
      </c>
      <c r="C41" s="72">
        <v>324</v>
      </c>
      <c r="D41" s="2"/>
      <c r="E41" s="2"/>
    </row>
    <row r="42" spans="1:5" ht="15.95" customHeight="1">
      <c r="A42" s="71" t="s">
        <v>4082</v>
      </c>
      <c r="B42" s="7">
        <v>2147</v>
      </c>
      <c r="C42" s="72">
        <v>64410</v>
      </c>
      <c r="D42" s="2"/>
      <c r="E42" s="2"/>
    </row>
    <row r="43" spans="1:5" ht="15.95" customHeight="1">
      <c r="A43" s="71" t="s">
        <v>4085</v>
      </c>
      <c r="B43" s="7">
        <v>818</v>
      </c>
      <c r="C43" s="72">
        <v>26994</v>
      </c>
      <c r="D43" s="2"/>
      <c r="E43" s="2"/>
    </row>
    <row r="44" spans="1:5" ht="15.95" customHeight="1">
      <c r="A44" s="71" t="s">
        <v>4090</v>
      </c>
      <c r="B44" s="7">
        <v>501</v>
      </c>
      <c r="C44" s="72">
        <v>13527</v>
      </c>
      <c r="D44" s="2"/>
      <c r="E44" s="2"/>
    </row>
    <row r="45" spans="1:5" ht="15.95" customHeight="1">
      <c r="A45" s="71" t="s">
        <v>4103</v>
      </c>
      <c r="B45" s="7">
        <v>334</v>
      </c>
      <c r="C45" s="72">
        <v>11022</v>
      </c>
      <c r="D45" s="2"/>
      <c r="E45" s="2"/>
    </row>
    <row r="46" spans="1:5" ht="15.95" customHeight="1">
      <c r="A46" s="71" t="s">
        <v>4105</v>
      </c>
      <c r="B46" s="7">
        <v>1053</v>
      </c>
      <c r="C46" s="72">
        <v>42120</v>
      </c>
      <c r="D46" s="2"/>
      <c r="E46" s="2"/>
    </row>
    <row r="47" spans="1:5" ht="15.95" customHeight="1">
      <c r="A47" s="71" t="s">
        <v>4106</v>
      </c>
      <c r="B47" s="7">
        <v>408</v>
      </c>
      <c r="C47" s="72">
        <v>16320</v>
      </c>
      <c r="D47" s="2"/>
      <c r="E47" s="2"/>
    </row>
    <row r="48" spans="1:5" ht="15.95" customHeight="1">
      <c r="A48" s="71" t="s">
        <v>4133</v>
      </c>
      <c r="B48" s="7">
        <v>468</v>
      </c>
      <c r="C48" s="72">
        <v>14040</v>
      </c>
      <c r="D48" s="2"/>
      <c r="E48" s="2"/>
    </row>
    <row r="49" spans="1:5" ht="15.95" customHeight="1">
      <c r="A49" s="71" t="s">
        <v>4134</v>
      </c>
      <c r="B49" s="7">
        <v>9286</v>
      </c>
      <c r="C49" s="72">
        <v>204292</v>
      </c>
      <c r="D49" s="2"/>
      <c r="E49" s="2"/>
    </row>
    <row r="50" spans="1:5" ht="15.95" customHeight="1">
      <c r="A50" s="71" t="s">
        <v>4138</v>
      </c>
      <c r="B50" s="7">
        <v>545</v>
      </c>
      <c r="C50" s="72">
        <v>26705</v>
      </c>
      <c r="D50" s="2"/>
      <c r="E50" s="2"/>
    </row>
    <row r="51" spans="1:5" ht="15.95" customHeight="1">
      <c r="A51" s="71" t="s">
        <v>4139</v>
      </c>
      <c r="B51" s="7">
        <v>139</v>
      </c>
      <c r="C51" s="72">
        <v>6811</v>
      </c>
      <c r="D51" s="2"/>
      <c r="E51" s="2"/>
    </row>
    <row r="52" spans="1:5" ht="15.95" customHeight="1">
      <c r="A52" s="71" t="s">
        <v>4140</v>
      </c>
      <c r="B52" s="7">
        <v>12</v>
      </c>
      <c r="C52" s="72">
        <v>336</v>
      </c>
      <c r="D52" s="2"/>
      <c r="E52" s="2"/>
    </row>
    <row r="53" spans="1:5" ht="15.95" customHeight="1">
      <c r="A53" s="71" t="s">
        <v>4141</v>
      </c>
      <c r="B53" s="7">
        <v>61</v>
      </c>
      <c r="C53" s="72">
        <v>1708</v>
      </c>
      <c r="D53" s="2"/>
      <c r="E53" s="2"/>
    </row>
    <row r="54" spans="1:5" ht="15.95" customHeight="1">
      <c r="A54" s="71" t="s">
        <v>4142</v>
      </c>
      <c r="B54" s="7">
        <v>102</v>
      </c>
      <c r="C54" s="72">
        <v>2754</v>
      </c>
      <c r="D54" s="2"/>
      <c r="E54" s="2"/>
    </row>
    <row r="55" spans="1:5" ht="15.95" customHeight="1">
      <c r="A55" s="71" t="s">
        <v>4143</v>
      </c>
      <c r="B55" s="7">
        <v>114</v>
      </c>
      <c r="C55" s="72">
        <v>4332</v>
      </c>
      <c r="D55" s="2"/>
      <c r="E55" s="2"/>
    </row>
    <row r="56" spans="1:5" ht="15.95" customHeight="1">
      <c r="A56" s="71" t="s">
        <v>4144</v>
      </c>
      <c r="B56" s="7">
        <v>233</v>
      </c>
      <c r="C56" s="72">
        <v>8854</v>
      </c>
      <c r="D56" s="2"/>
      <c r="E56" s="2"/>
    </row>
    <row r="57" spans="1:5" ht="15.95" customHeight="1">
      <c r="A57" s="71" t="s">
        <v>4145</v>
      </c>
      <c r="B57" s="7">
        <v>190</v>
      </c>
      <c r="C57" s="72">
        <v>7220</v>
      </c>
      <c r="D57" s="2"/>
      <c r="E57" s="2"/>
    </row>
    <row r="58" spans="1:5" ht="15.95" customHeight="1">
      <c r="A58" s="71" t="s">
        <v>4147</v>
      </c>
      <c r="B58" s="7">
        <v>5306</v>
      </c>
      <c r="C58" s="72">
        <v>132650</v>
      </c>
      <c r="D58" s="2"/>
      <c r="E58" s="2"/>
    </row>
    <row r="59" spans="1:5" ht="15.95" customHeight="1">
      <c r="A59" s="71" t="s">
        <v>4148</v>
      </c>
      <c r="B59" s="7">
        <v>7297</v>
      </c>
      <c r="C59" s="72">
        <v>197019</v>
      </c>
      <c r="D59" s="2"/>
      <c r="E59" s="2"/>
    </row>
    <row r="60" spans="1:5" ht="15.95" customHeight="1">
      <c r="A60" s="71" t="s">
        <v>4149</v>
      </c>
      <c r="B60" s="7">
        <v>196</v>
      </c>
      <c r="C60" s="72">
        <v>5880</v>
      </c>
      <c r="D60" s="2"/>
      <c r="E60" s="2"/>
    </row>
    <row r="61" spans="1:5" ht="15.95" customHeight="1">
      <c r="A61" s="71" t="s">
        <v>4150</v>
      </c>
      <c r="B61" s="7">
        <v>2799</v>
      </c>
      <c r="C61" s="72">
        <v>75573</v>
      </c>
      <c r="D61" s="2"/>
      <c r="E61" s="2"/>
    </row>
    <row r="62" spans="1:5" ht="15.95" customHeight="1">
      <c r="A62" s="71" t="s">
        <v>4152</v>
      </c>
      <c r="B62" s="7">
        <v>1015</v>
      </c>
      <c r="C62" s="72">
        <v>25375</v>
      </c>
      <c r="D62" s="2"/>
      <c r="E62" s="2"/>
    </row>
    <row r="63" spans="1:5" ht="15.95" customHeight="1">
      <c r="A63" s="71" t="s">
        <v>4154</v>
      </c>
      <c r="B63" s="7">
        <v>905</v>
      </c>
      <c r="C63" s="72">
        <v>21720</v>
      </c>
      <c r="D63" s="2"/>
      <c r="E63" s="2"/>
    </row>
    <row r="64" spans="1:5" ht="15.95" customHeight="1">
      <c r="A64" s="73" t="s">
        <v>4244</v>
      </c>
      <c r="B64" s="74">
        <v>29986</v>
      </c>
      <c r="C64" s="75">
        <v>1002610</v>
      </c>
      <c r="D64" s="2"/>
      <c r="E64" s="2"/>
    </row>
    <row r="65" spans="1:5" ht="15.95" customHeight="1">
      <c r="A65" s="69" t="s">
        <v>4081</v>
      </c>
      <c r="B65" s="25">
        <v>59</v>
      </c>
      <c r="C65" s="70">
        <v>4130</v>
      </c>
      <c r="D65" s="2"/>
      <c r="E65" s="2"/>
    </row>
    <row r="66" spans="1:5" ht="15.95" customHeight="1">
      <c r="A66" s="71" t="s">
        <v>4084</v>
      </c>
      <c r="B66" s="7">
        <v>101</v>
      </c>
      <c r="C66" s="72">
        <v>2222</v>
      </c>
      <c r="D66" s="2"/>
      <c r="E66" s="2"/>
    </row>
    <row r="67" spans="1:5" ht="15.95" customHeight="1">
      <c r="A67" s="71" t="s">
        <v>4086</v>
      </c>
      <c r="B67" s="7">
        <v>1014</v>
      </c>
      <c r="C67" s="72">
        <v>20280</v>
      </c>
      <c r="D67" s="2"/>
      <c r="E67" s="2"/>
    </row>
    <row r="68" spans="1:5" ht="15.95" customHeight="1">
      <c r="A68" s="71" t="s">
        <v>4087</v>
      </c>
      <c r="B68" s="7">
        <v>66</v>
      </c>
      <c r="C68" s="72">
        <v>1980</v>
      </c>
      <c r="D68" s="2"/>
      <c r="E68" s="2"/>
    </row>
    <row r="69" spans="1:5" ht="15.95" customHeight="1">
      <c r="A69" s="71" t="s">
        <v>4088</v>
      </c>
      <c r="B69" s="7">
        <v>16</v>
      </c>
      <c r="C69" s="72">
        <v>480</v>
      </c>
      <c r="D69" s="2"/>
      <c r="E69" s="2"/>
    </row>
    <row r="70" spans="1:5" ht="15.95" customHeight="1">
      <c r="A70" s="71" t="s">
        <v>4100</v>
      </c>
      <c r="B70" s="7">
        <v>449</v>
      </c>
      <c r="C70" s="72">
        <v>17062</v>
      </c>
      <c r="D70" s="2"/>
      <c r="E70" s="2"/>
    </row>
    <row r="71" spans="1:5" ht="15.95" customHeight="1">
      <c r="A71" s="71" t="s">
        <v>4101</v>
      </c>
      <c r="B71" s="7">
        <v>27</v>
      </c>
      <c r="C71" s="72">
        <v>1026</v>
      </c>
      <c r="D71" s="2"/>
      <c r="E71" s="2"/>
    </row>
    <row r="72" spans="1:5" ht="15.95" customHeight="1">
      <c r="A72" s="71" t="s">
        <v>4102</v>
      </c>
      <c r="B72" s="7">
        <v>103</v>
      </c>
      <c r="C72" s="72">
        <v>4120</v>
      </c>
      <c r="D72" s="2"/>
      <c r="E72" s="2"/>
    </row>
    <row r="73" spans="1:5" ht="15.95" customHeight="1">
      <c r="A73" s="71" t="s">
        <v>4108</v>
      </c>
      <c r="B73" s="7">
        <v>12968</v>
      </c>
      <c r="C73" s="72">
        <v>389040</v>
      </c>
      <c r="D73" s="2"/>
      <c r="E73" s="2"/>
    </row>
    <row r="74" spans="1:5" ht="15.95" customHeight="1">
      <c r="A74" s="71" t="s">
        <v>4109</v>
      </c>
      <c r="B74" s="7">
        <v>563</v>
      </c>
      <c r="C74" s="72">
        <v>18016</v>
      </c>
      <c r="D74" s="2"/>
      <c r="E74" s="2"/>
    </row>
    <row r="75" spans="1:5" ht="15.95" customHeight="1">
      <c r="A75" s="71" t="s">
        <v>4110</v>
      </c>
      <c r="B75" s="7">
        <v>18</v>
      </c>
      <c r="C75" s="72">
        <v>576</v>
      </c>
      <c r="D75" s="2"/>
      <c r="E75" s="2"/>
    </row>
    <row r="76" spans="1:5" ht="15.95" customHeight="1">
      <c r="A76" s="71" t="s">
        <v>4111</v>
      </c>
      <c r="B76" s="7">
        <v>376</v>
      </c>
      <c r="C76" s="72">
        <v>12032</v>
      </c>
      <c r="D76" s="2"/>
      <c r="E76" s="2"/>
    </row>
    <row r="77" spans="1:5" ht="15.95" customHeight="1">
      <c r="A77" s="71" t="s">
        <v>4112</v>
      </c>
      <c r="B77" s="7">
        <v>23</v>
      </c>
      <c r="C77" s="72">
        <v>1265</v>
      </c>
      <c r="D77" s="2"/>
      <c r="E77" s="2"/>
    </row>
    <row r="78" spans="1:5" ht="15.95" customHeight="1">
      <c r="A78" s="71" t="s">
        <v>4113</v>
      </c>
      <c r="B78" s="7">
        <v>72</v>
      </c>
      <c r="C78" s="72">
        <v>2592</v>
      </c>
      <c r="D78" s="2"/>
      <c r="E78" s="2"/>
    </row>
    <row r="79" spans="1:5" ht="15.95" customHeight="1">
      <c r="A79" s="71" t="s">
        <v>4114</v>
      </c>
      <c r="B79" s="7">
        <v>258</v>
      </c>
      <c r="C79" s="72">
        <v>9288</v>
      </c>
      <c r="D79" s="2"/>
      <c r="E79" s="2"/>
    </row>
    <row r="80" spans="1:5" ht="15.95" customHeight="1">
      <c r="A80" s="71" t="s">
        <v>4115</v>
      </c>
      <c r="B80" s="7">
        <v>173</v>
      </c>
      <c r="C80" s="72">
        <v>5536</v>
      </c>
      <c r="D80" s="2"/>
      <c r="E80" s="2"/>
    </row>
    <row r="81" spans="1:5" ht="15.95" customHeight="1">
      <c r="A81" s="71" t="s">
        <v>4116</v>
      </c>
      <c r="B81" s="7">
        <v>16</v>
      </c>
      <c r="C81" s="72">
        <v>512</v>
      </c>
      <c r="D81" s="2"/>
      <c r="E81" s="2"/>
    </row>
    <row r="82" spans="1:5" ht="15.95" customHeight="1">
      <c r="A82" s="71" t="s">
        <v>4117</v>
      </c>
      <c r="B82" s="7">
        <v>450</v>
      </c>
      <c r="C82" s="72">
        <v>14400</v>
      </c>
      <c r="D82" s="2"/>
      <c r="E82" s="2"/>
    </row>
    <row r="83" spans="1:5" ht="15.95" customHeight="1">
      <c r="A83" s="71" t="s">
        <v>4118</v>
      </c>
      <c r="B83" s="7">
        <v>45</v>
      </c>
      <c r="C83" s="72">
        <v>2025</v>
      </c>
      <c r="D83" s="2"/>
      <c r="E83" s="2"/>
    </row>
    <row r="84" spans="1:5" ht="15.95" customHeight="1">
      <c r="A84" s="71" t="s">
        <v>4119</v>
      </c>
      <c r="B84" s="7">
        <v>169</v>
      </c>
      <c r="C84" s="72">
        <v>5408</v>
      </c>
      <c r="D84" s="2"/>
      <c r="E84" s="2"/>
    </row>
    <row r="85" spans="1:5" ht="15.95" customHeight="1">
      <c r="A85" s="71" t="s">
        <v>4120</v>
      </c>
      <c r="B85" s="7">
        <v>184</v>
      </c>
      <c r="C85" s="72">
        <v>5888</v>
      </c>
      <c r="D85" s="2"/>
      <c r="E85" s="2"/>
    </row>
    <row r="86" spans="1:5" ht="15.95" customHeight="1">
      <c r="A86" s="71" t="s">
        <v>4121</v>
      </c>
      <c r="B86" s="7">
        <v>1212</v>
      </c>
      <c r="C86" s="72">
        <v>41208</v>
      </c>
      <c r="D86" s="2"/>
      <c r="E86" s="2"/>
    </row>
    <row r="87" spans="1:5" ht="15.95" customHeight="1">
      <c r="A87" s="71" t="s">
        <v>4122</v>
      </c>
      <c r="B87" s="7">
        <v>371</v>
      </c>
      <c r="C87" s="72">
        <v>14098</v>
      </c>
      <c r="D87" s="2"/>
      <c r="E87" s="2"/>
    </row>
    <row r="88" spans="1:5" ht="15.95" customHeight="1">
      <c r="A88" s="71" t="s">
        <v>4123</v>
      </c>
      <c r="B88" s="7">
        <v>112</v>
      </c>
      <c r="C88" s="72">
        <v>5040</v>
      </c>
      <c r="D88" s="2"/>
      <c r="E88" s="2"/>
    </row>
    <row r="89" spans="1:5" ht="15.95" customHeight="1">
      <c r="A89" s="71" t="s">
        <v>4124</v>
      </c>
      <c r="B89" s="7">
        <v>257</v>
      </c>
      <c r="C89" s="72">
        <v>8738</v>
      </c>
      <c r="D89" s="2"/>
      <c r="E89" s="2"/>
    </row>
    <row r="90" spans="1:5" ht="15.95" customHeight="1">
      <c r="A90" s="71" t="s">
        <v>4125</v>
      </c>
      <c r="B90" s="7">
        <v>12</v>
      </c>
      <c r="C90" s="72">
        <v>312</v>
      </c>
      <c r="D90" s="2"/>
      <c r="E90" s="2"/>
    </row>
    <row r="91" spans="1:5" ht="15.95" customHeight="1">
      <c r="A91" s="71" t="s">
        <v>4126</v>
      </c>
      <c r="B91" s="7">
        <v>90</v>
      </c>
      <c r="C91" s="72">
        <v>2700</v>
      </c>
      <c r="D91" s="2"/>
      <c r="E91" s="2"/>
    </row>
    <row r="92" spans="1:5" ht="15.95" customHeight="1">
      <c r="A92" s="71" t="s">
        <v>4127</v>
      </c>
      <c r="B92" s="7">
        <v>1501</v>
      </c>
      <c r="C92" s="72">
        <v>54036</v>
      </c>
      <c r="D92" s="2"/>
      <c r="E92" s="2"/>
    </row>
    <row r="93" spans="1:5" ht="15.95" customHeight="1">
      <c r="A93" s="71" t="s">
        <v>4128</v>
      </c>
      <c r="B93" s="7">
        <v>178</v>
      </c>
      <c r="C93" s="72">
        <v>6408</v>
      </c>
      <c r="D93" s="2"/>
      <c r="E93" s="2"/>
    </row>
    <row r="94" spans="1:5" ht="15.95" customHeight="1">
      <c r="A94" s="71" t="s">
        <v>4129</v>
      </c>
      <c r="B94" s="7">
        <v>212</v>
      </c>
      <c r="C94" s="72">
        <v>7208</v>
      </c>
      <c r="D94" s="2"/>
      <c r="E94" s="2"/>
    </row>
    <row r="95" spans="1:5" ht="15.95" customHeight="1">
      <c r="A95" s="71" t="s">
        <v>4130</v>
      </c>
      <c r="B95" s="7">
        <v>434</v>
      </c>
      <c r="C95" s="72">
        <v>13020</v>
      </c>
      <c r="D95" s="2"/>
      <c r="E95" s="2"/>
    </row>
    <row r="96" spans="1:5" ht="15.95" customHeight="1">
      <c r="A96" s="71" t="s">
        <v>4131</v>
      </c>
      <c r="B96" s="7">
        <v>33</v>
      </c>
      <c r="C96" s="72">
        <v>1815</v>
      </c>
      <c r="D96" s="2"/>
      <c r="E96" s="2"/>
    </row>
    <row r="97" spans="1:5" ht="15.95" customHeight="1">
      <c r="A97" s="71" t="s">
        <v>4132</v>
      </c>
      <c r="B97" s="7">
        <v>936</v>
      </c>
      <c r="C97" s="72">
        <v>51480</v>
      </c>
      <c r="D97" s="2"/>
      <c r="E97" s="2"/>
    </row>
    <row r="98" spans="1:5" ht="15.95" customHeight="1">
      <c r="A98" s="71" t="s">
        <v>4136</v>
      </c>
      <c r="B98" s="7">
        <v>24</v>
      </c>
      <c r="C98" s="72">
        <v>528</v>
      </c>
      <c r="D98" s="2"/>
      <c r="E98" s="2"/>
    </row>
    <row r="99" spans="1:5" ht="15.95" customHeight="1">
      <c r="A99" s="71" t="s">
        <v>4146</v>
      </c>
      <c r="B99" s="7">
        <v>456</v>
      </c>
      <c r="C99" s="72">
        <v>10944</v>
      </c>
      <c r="D99" s="2"/>
      <c r="E99" s="2"/>
    </row>
    <row r="100" spans="1:5" ht="15.95" customHeight="1">
      <c r="A100" s="71" t="s">
        <v>4156</v>
      </c>
      <c r="B100" s="7">
        <v>394</v>
      </c>
      <c r="C100" s="72">
        <v>9456</v>
      </c>
      <c r="D100" s="2"/>
      <c r="E100" s="2"/>
    </row>
    <row r="101" spans="1:5" ht="15.95" customHeight="1">
      <c r="A101" s="71" t="s">
        <v>4159</v>
      </c>
      <c r="B101" s="7">
        <v>529</v>
      </c>
      <c r="C101" s="72">
        <v>13225</v>
      </c>
      <c r="D101" s="2"/>
      <c r="E101" s="2"/>
    </row>
    <row r="102" spans="1:5" ht="15.95" customHeight="1">
      <c r="A102" s="71" t="s">
        <v>4160</v>
      </c>
      <c r="B102" s="7">
        <v>1654</v>
      </c>
      <c r="C102" s="72">
        <v>49620</v>
      </c>
      <c r="D102" s="2"/>
      <c r="E102" s="2"/>
    </row>
    <row r="103" spans="1:5" ht="15.95" customHeight="1">
      <c r="A103" s="71" t="s">
        <v>4161</v>
      </c>
      <c r="B103" s="7">
        <v>122</v>
      </c>
      <c r="C103" s="72">
        <v>4148</v>
      </c>
      <c r="D103" s="2"/>
      <c r="E103" s="2"/>
    </row>
    <row r="104" spans="1:5" ht="15.95" customHeight="1">
      <c r="A104" s="71" t="s">
        <v>4162</v>
      </c>
      <c r="B104" s="7">
        <v>287</v>
      </c>
      <c r="C104" s="72">
        <v>9758</v>
      </c>
      <c r="D104" s="2"/>
      <c r="E104" s="2"/>
    </row>
    <row r="105" spans="1:5" ht="15.95" customHeight="1">
      <c r="A105" s="71" t="s">
        <v>4163</v>
      </c>
      <c r="B105" s="7">
        <v>1496</v>
      </c>
      <c r="C105" s="72">
        <v>67320</v>
      </c>
      <c r="D105" s="2"/>
      <c r="E105" s="2"/>
    </row>
    <row r="106" spans="1:5" ht="15.95" customHeight="1">
      <c r="A106" s="71" t="s">
        <v>4164</v>
      </c>
      <c r="B106" s="7">
        <v>60</v>
      </c>
      <c r="C106" s="72">
        <v>2700</v>
      </c>
      <c r="D106" s="2"/>
      <c r="E106" s="2"/>
    </row>
    <row r="107" spans="1:5" ht="15.95" customHeight="1">
      <c r="A107" s="71" t="s">
        <v>4165</v>
      </c>
      <c r="B107" s="7">
        <v>617</v>
      </c>
      <c r="C107" s="72">
        <v>27765</v>
      </c>
      <c r="D107" s="2"/>
      <c r="E107" s="2"/>
    </row>
    <row r="108" spans="1:5" ht="15.95" customHeight="1">
      <c r="A108" s="76" t="s">
        <v>4166</v>
      </c>
      <c r="B108" s="77">
        <v>1849</v>
      </c>
      <c r="C108" s="78">
        <v>83205</v>
      </c>
      <c r="D108" s="2"/>
      <c r="E108" s="2"/>
    </row>
    <row r="109" spans="1:5" ht="15.95" customHeight="1">
      <c r="A109" s="79" t="s">
        <v>1422</v>
      </c>
      <c r="B109" s="80">
        <v>108867</v>
      </c>
      <c r="C109" s="81">
        <v>3152622</v>
      </c>
      <c r="D109" s="82"/>
      <c r="E109" s="2"/>
    </row>
    <row r="110" spans="1:5" ht="15.95" customHeight="1">
      <c r="A110" s="83"/>
      <c r="B110" s="83"/>
      <c r="C110" s="83"/>
      <c r="D110" s="2"/>
      <c r="E110" s="2"/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Sheet2</vt:lpstr>
      <vt:lpstr>TOTAL</vt:lpstr>
      <vt:lpstr>IMAGES</vt:lpstr>
      <vt:lpstr>SUMMARY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2026-01-16T14:38:29Z</dcterms:created>
  <dcterms:modified xsi:type="dcterms:W3CDTF">2026-01-19T10:45:17Z</dcterms:modified>
</cp:coreProperties>
</file>